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20" windowWidth="22140" windowHeight="14080" tabRatio="762" activeTab="3"/>
  </bookViews>
  <sheets>
    <sheet name="Intra CV (Takahashi 2009)" sheetId="1" r:id="rId1"/>
    <sheet name="Intra CV (Takahashi 2010)" sheetId="2" r:id="rId2"/>
    <sheet name="Intra CV (Sakaguchi 2011)" sheetId="3" r:id="rId3"/>
    <sheet name="Intra CV (Kojima 2012)" sheetId="4" r:id="rId4"/>
  </sheets>
  <definedNames>
    <definedName name="_xlnm.Print_Area" localSheetId="3">'Intra CV (Kojima 2012)'!$B$4:$G$545</definedName>
    <definedName name="_xlnm.Print_Area" localSheetId="2">'Intra CV (Sakaguchi 2011)'!$B$4:$G$763</definedName>
    <definedName name="_xlnm.Print_Area" localSheetId="0">'Intra CV (Takahashi 2009)'!$B$4:$G$804</definedName>
    <definedName name="_xlnm.Print_Area" localSheetId="1">'Intra CV (Takahashi 2010)'!$B$4:$G$858</definedName>
  </definedNames>
  <calcPr fullCalcOnLoad="1"/>
</workbook>
</file>

<file path=xl/sharedStrings.xml><?xml version="1.0" encoding="utf-8"?>
<sst xmlns="http://schemas.openxmlformats.org/spreadsheetml/2006/main" count="2946" uniqueCount="211">
  <si>
    <t>2-Ethoxyethyl acetate</t>
  </si>
  <si>
    <t>2-Ethyl-1-hexanol</t>
  </si>
  <si>
    <t>2-Ethylhexyl p-dimethylamino benzoate</t>
  </si>
  <si>
    <t>2-Methyl-1-pentanol</t>
  </si>
  <si>
    <t>3,3-Dimethylpentane</t>
  </si>
  <si>
    <t>3-Methoxy-1,2-propanediol</t>
  </si>
  <si>
    <t>Acetone</t>
  </si>
  <si>
    <t>Acid red 92</t>
  </si>
  <si>
    <t>Benzalkonium chloride</t>
  </si>
  <si>
    <t>Benzyl alcohol</t>
  </si>
  <si>
    <t>Butanol</t>
  </si>
  <si>
    <t>Butyl cellosolve</t>
  </si>
  <si>
    <t>Calcium thioglycolate</t>
  </si>
  <si>
    <t>Cetylpyridinium bromide (10%)</t>
  </si>
  <si>
    <t>Cetylpyridinium chloride</t>
  </si>
  <si>
    <t>Cetyltrimethylammonium bromide</t>
  </si>
  <si>
    <t>Cyclohexanol</t>
  </si>
  <si>
    <t>Cyclopentasiloxane</t>
  </si>
  <si>
    <t>Di(2-Ethylhexyl) sodium sulfosuccinate</t>
  </si>
  <si>
    <t>Diisopropanolamine</t>
  </si>
  <si>
    <t>Dimethyl sulfoxide</t>
  </si>
  <si>
    <t>Domiphen bromide</t>
  </si>
  <si>
    <t>Ethyl acetate</t>
  </si>
  <si>
    <t>Ethylhexyl salicylate</t>
  </si>
  <si>
    <t>Glycerol</t>
  </si>
  <si>
    <t>Isobutyl alcohol</t>
  </si>
  <si>
    <t>Isopropyl alcohol</t>
  </si>
  <si>
    <t>Isopropyl myristate</t>
  </si>
  <si>
    <t>Methyl ethyl ketone (2-Butanone)</t>
  </si>
  <si>
    <t>Methyl isobutyl ketone</t>
  </si>
  <si>
    <t>Monoethanolamine</t>
  </si>
  <si>
    <t>m-Phenylenediamine</t>
  </si>
  <si>
    <t>Myristic acid</t>
  </si>
  <si>
    <t>Myristyl alcohol</t>
  </si>
  <si>
    <t>n-Lauroylsarcosine sodium salt (30%)</t>
  </si>
  <si>
    <t>Physiological saline</t>
  </si>
  <si>
    <t>Polyethylene glycol 400</t>
  </si>
  <si>
    <t>Polyethyleneglycol monolaurate (10E.O.)</t>
  </si>
  <si>
    <t>Polyoxyethylene 10 lauryl ether</t>
  </si>
  <si>
    <t>Polyoxyethylene 23 lauryl ether</t>
  </si>
  <si>
    <t>Polyoxyethylene 5 lauryl ether</t>
  </si>
  <si>
    <t>Polyoxyethylene 8 stearate</t>
  </si>
  <si>
    <t>Polyoxyethylene hydrogenated castor Oil (60E.O.)</t>
  </si>
  <si>
    <t>Potassium laurate</t>
  </si>
  <si>
    <t>Propylene carbonate</t>
  </si>
  <si>
    <t>Propylene glycol</t>
  </si>
  <si>
    <t>Silicic anhydride</t>
  </si>
  <si>
    <t>Sodium 2-naphthalenesulfonate</t>
  </si>
  <si>
    <t>Sodium hydroxide</t>
  </si>
  <si>
    <t>Sodium lauryl sulfate</t>
  </si>
  <si>
    <t>Sodium polyoxyethylene laurylether sulfate (2 E.O.) (27%)</t>
  </si>
  <si>
    <t>Sodium salicylate</t>
  </si>
  <si>
    <t>Stearyltrimethylammonium chloride</t>
  </si>
  <si>
    <t>Sucrose fatty acid ester</t>
  </si>
  <si>
    <t>Toluene</t>
  </si>
  <si>
    <t>Triethanolamine</t>
  </si>
  <si>
    <t>Triton X-100</t>
  </si>
  <si>
    <t>Tween 20</t>
  </si>
  <si>
    <t>Tween 80</t>
  </si>
  <si>
    <t>2-Benzyloxyethanol</t>
  </si>
  <si>
    <t>Acetic acid</t>
  </si>
  <si>
    <t>Ethanol</t>
  </si>
  <si>
    <t>Glycolic acid</t>
  </si>
  <si>
    <t>Lactic acid</t>
  </si>
  <si>
    <t>n-Hexanol</t>
  </si>
  <si>
    <t>1-Octanol</t>
  </si>
  <si>
    <t>Methyl amyl ketone</t>
  </si>
  <si>
    <t>Distearyldimethylammonium chloride</t>
  </si>
  <si>
    <t>Mineral oil</t>
  </si>
  <si>
    <t>2-Benzyloxyethanol</t>
  </si>
  <si>
    <t>2-Ethylhexyl p-dimethylamino benzoate</t>
  </si>
  <si>
    <t>Butanol</t>
  </si>
  <si>
    <t>Isopropyl alcohol</t>
  </si>
  <si>
    <t>Isopropyl myristate</t>
  </si>
  <si>
    <t>Monoethanolamine</t>
  </si>
  <si>
    <t>m-Phenylenediamine</t>
  </si>
  <si>
    <t>Sodium salicylate</t>
  </si>
  <si>
    <t>C</t>
  </si>
  <si>
    <t>B</t>
  </si>
  <si>
    <t>A</t>
  </si>
  <si>
    <t>Intralaboratory CV Analysis of STE  - Sakaguchi et al. (2011) Study</t>
  </si>
  <si>
    <t>Intralaboratory CV Analysis of STE  - Takahashi et al. (2010) Study</t>
  </si>
  <si>
    <t>Substance</t>
  </si>
  <si>
    <t>Lab</t>
  </si>
  <si>
    <t>n</t>
  </si>
  <si>
    <t>Concentrations
tested (%)</t>
  </si>
  <si>
    <t>Viability (%)</t>
  </si>
  <si>
    <t>Category Classification</t>
  </si>
  <si>
    <t>1-Octanol</t>
  </si>
  <si>
    <t>A</t>
  </si>
  <si>
    <t>mean</t>
  </si>
  <si>
    <t>SD</t>
  </si>
  <si>
    <t>%CV</t>
  </si>
  <si>
    <t>B</t>
  </si>
  <si>
    <t>NA</t>
  </si>
  <si>
    <t>Intralaboratory CV Analysis of STE  - Takahashi et al. (2009) Study</t>
  </si>
  <si>
    <t>Concentration
tested (%)</t>
  </si>
  <si>
    <t>C</t>
  </si>
  <si>
    <t>mean</t>
  </si>
  <si>
    <t>SD</t>
  </si>
  <si>
    <t>%CV</t>
  </si>
  <si>
    <t>2-Ethyl-1-hexanol</t>
  </si>
  <si>
    <t>-</t>
  </si>
  <si>
    <t>NA</t>
  </si>
  <si>
    <t>2-Methyl-1-pentanol</t>
  </si>
  <si>
    <t>Substance</t>
  </si>
  <si>
    <t>Lab</t>
  </si>
  <si>
    <t>n</t>
  </si>
  <si>
    <t>Concentration
tested (%)</t>
  </si>
  <si>
    <t>Viability (%)</t>
  </si>
  <si>
    <t>Category Classification</t>
  </si>
  <si>
    <t>3,3-Dimethylpentane</t>
  </si>
  <si>
    <t>3-Methoxy-1,2-propanediol</t>
  </si>
  <si>
    <t>Acetic acid</t>
  </si>
  <si>
    <t>Acetone</t>
  </si>
  <si>
    <t>Acid red 92</t>
  </si>
  <si>
    <t>Benzalkonium chloride</t>
  </si>
  <si>
    <t>Benzyl alcohol</t>
  </si>
  <si>
    <t>Cetylpyridinium bromide</t>
  </si>
  <si>
    <t>Cetylpyridinium chloride</t>
  </si>
  <si>
    <t>Cetyltrimethylammonium bromide</t>
  </si>
  <si>
    <t>Cyclohexanol</t>
  </si>
  <si>
    <t>Di(2-Ethylhexyl) sodium sulfosuccinate</t>
  </si>
  <si>
    <t>Diisopropanolamine</t>
  </si>
  <si>
    <t>Domiphen bromide</t>
  </si>
  <si>
    <t>Ethanol</t>
  </si>
  <si>
    <t>Glycerol</t>
  </si>
  <si>
    <t>Glycolic acid</t>
  </si>
  <si>
    <t>Lactic acid</t>
  </si>
  <si>
    <t>Methyl amyl ketone</t>
  </si>
  <si>
    <t>Methyl isobutyl ketone</t>
  </si>
  <si>
    <t>n-Hexanol</t>
  </si>
  <si>
    <t>Polyethylene glycol 400</t>
  </si>
  <si>
    <t>Polyoxyethylene hydrogenated castor Oil (60E.O.)</t>
  </si>
  <si>
    <t>Potassium laurate</t>
  </si>
  <si>
    <t>Silicic anhydride</t>
  </si>
  <si>
    <t>Sodium hydroxide</t>
  </si>
  <si>
    <t>Stearyltrimethylammonium chloride</t>
  </si>
  <si>
    <t>Sucrose fatty acid ester</t>
  </si>
  <si>
    <t>Toluene</t>
  </si>
  <si>
    <t>Triethanolamine</t>
  </si>
  <si>
    <t>Triton X-100</t>
  </si>
  <si>
    <t>Tween 20</t>
  </si>
  <si>
    <t>2-Ethyl-1-hexanol</t>
  </si>
  <si>
    <t>2-Ethylhexyl p-dimethylamino benzoate</t>
  </si>
  <si>
    <t>2-Methyl-1-pentanol</t>
  </si>
  <si>
    <t>3,3-Dimethylpentane</t>
  </si>
  <si>
    <t>3-Methoxy-1,2-propanediol</t>
  </si>
  <si>
    <t>Acetone</t>
  </si>
  <si>
    <t>Benzalkonium chloride</t>
  </si>
  <si>
    <t>Cetylpyridinium bromide</t>
  </si>
  <si>
    <t>Cyclohexanol</t>
  </si>
  <si>
    <t>Ethanol</t>
  </si>
  <si>
    <t>Gluconolactone</t>
  </si>
  <si>
    <t>Glycerol</t>
  </si>
  <si>
    <t>Methyl amyl ketone</t>
  </si>
  <si>
    <t>Methyl ethyl ketone (2-Butanone)</t>
  </si>
  <si>
    <t>Methyl isobutyl ketone</t>
  </si>
  <si>
    <t>n,n-Dimethylguanidine sulfate</t>
  </si>
  <si>
    <t>n-Hexanol</t>
  </si>
  <si>
    <t>Polyethylene glycol 400</t>
  </si>
  <si>
    <t>Propylene glycol</t>
  </si>
  <si>
    <t>Sodium hydroxide</t>
  </si>
  <si>
    <t>Toluene</t>
  </si>
  <si>
    <t>Triton X-100</t>
  </si>
  <si>
    <t>Tween 20</t>
  </si>
  <si>
    <t>2,5-Dimethyl-2,5-hexanediol</t>
  </si>
  <si>
    <t>2-Benzyloxyethanol</t>
  </si>
  <si>
    <t>2-Methylbutyric acid</t>
  </si>
  <si>
    <t>Ammonium nitrate</t>
  </si>
  <si>
    <t>Butanol</t>
  </si>
  <si>
    <t>Butyrolactone</t>
  </si>
  <si>
    <t>Calcium thioglycolate</t>
  </si>
  <si>
    <t>Camphene</t>
  </si>
  <si>
    <t>Citric acid</t>
  </si>
  <si>
    <t>Cyclohexanone</t>
  </si>
  <si>
    <t>Cyclopentanol</t>
  </si>
  <si>
    <t>Di(propylene glycol) propyl ether</t>
  </si>
  <si>
    <t>Distearyldimethylammonium chloride</t>
  </si>
  <si>
    <t>Ethyl 2-methylacetoacetate</t>
  </si>
  <si>
    <t>Ethyl acetate</t>
  </si>
  <si>
    <t>Hexyl cinnamic aldehyde</t>
  </si>
  <si>
    <t>Imidazole</t>
  </si>
  <si>
    <t>-</t>
  </si>
  <si>
    <t>Isobutanal</t>
  </si>
  <si>
    <t>Isobutyl alcohol</t>
  </si>
  <si>
    <t>Isopropyl alcohol</t>
  </si>
  <si>
    <t>Isopropyl bromide</t>
  </si>
  <si>
    <t>Isopropyl myristate</t>
  </si>
  <si>
    <t>Methoxyethyl acrylate</t>
  </si>
  <si>
    <t>Methyl acetate</t>
  </si>
  <si>
    <t>Methyl cyanoacetate</t>
  </si>
  <si>
    <t>Monoethanolamine</t>
  </si>
  <si>
    <t>m-Phenylenediamine</t>
  </si>
  <si>
    <t>Myristyl alcohol</t>
  </si>
  <si>
    <t>n-Butanal</t>
  </si>
  <si>
    <t>n-Lauroylsarcosine sodium salt</t>
  </si>
  <si>
    <t>Potassium sorbate</t>
  </si>
  <si>
    <t>Promethazine hydrochloride</t>
  </si>
  <si>
    <t>Propasol solvent P</t>
  </si>
  <si>
    <t>Pyridine</t>
  </si>
  <si>
    <t>Sodium lauryl sulfate</t>
  </si>
  <si>
    <t>Sodium monochloroacetate</t>
  </si>
  <si>
    <t>Sodium salicylate</t>
  </si>
  <si>
    <t>Triton X-100 (5%)</t>
  </si>
  <si>
    <t>Abbreviations: CV = Coefficient of variation; SD =Standard deviation.</t>
  </si>
  <si>
    <t>Methyl cyclopentane</t>
  </si>
  <si>
    <t>Methyl cyclopentane</t>
  </si>
  <si>
    <t>Intralaboratory CV Analysis of STE  - Kojima et al. (2012) Study</t>
  </si>
  <si>
    <t>Irritant</t>
  </si>
  <si>
    <t>Non Irritant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</si>
</sst>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_ "/>
    <numFmt numFmtId="178" formatCode="0_ "/>
    <numFmt numFmtId="179" formatCode="0.0"/>
    <numFmt numFmtId="180" formatCode="0_);[Red]\(0\)"/>
    <numFmt numFmtId="181" formatCode="0.000%"/>
    <numFmt numFmtId="182" formatCode="0.0%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#,##0.0;[Red]\-#,##0.0"/>
    <numFmt numFmtId="192" formatCode="0.0_);[Red]\(0.0\)"/>
    <numFmt numFmtId="193" formatCode="#,##0.0"/>
    <numFmt numFmtId="194" formatCode="0.0000_ "/>
    <numFmt numFmtId="195" formatCode="0.0;_怀"/>
    <numFmt numFmtId="196" formatCode="0.0;_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177" fontId="6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177" fontId="5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179" fontId="6" fillId="0" borderId="10" xfId="63" applyNumberFormat="1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179" fontId="6" fillId="0" borderId="10" xfId="63" applyNumberFormat="1" applyFont="1" applyFill="1" applyBorder="1" applyAlignment="1">
      <alignment horizontal="center" vertical="center" wrapText="1"/>
      <protection/>
    </xf>
    <xf numFmtId="193" fontId="6" fillId="0" borderId="10" xfId="63" applyNumberFormat="1" applyFont="1" applyFill="1" applyBorder="1" applyAlignment="1">
      <alignment horizontal="center" vertical="center"/>
      <protection/>
    </xf>
    <xf numFmtId="177" fontId="6" fillId="0" borderId="10" xfId="63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 quotePrefix="1">
      <alignment horizontal="center" vertical="center"/>
    </xf>
    <xf numFmtId="192" fontId="6" fillId="0" borderId="10" xfId="6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3" applyFont="1" applyFill="1" applyBorder="1" applyAlignment="1" quotePrefix="1">
      <alignment horizontal="center" vertical="center"/>
      <protection/>
    </xf>
    <xf numFmtId="0" fontId="6" fillId="0" borderId="10" xfId="63" applyFont="1" applyFill="1" applyBorder="1" applyAlignment="1">
      <alignment horizontal="left" vertical="center"/>
      <protection/>
    </xf>
    <xf numFmtId="0" fontId="6" fillId="34" borderId="10" xfId="63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Repeatability解析用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804"/>
  <sheetViews>
    <sheetView workbookViewId="0" topLeftCell="A1">
      <selection activeCell="J25" sqref="J25"/>
    </sheetView>
  </sheetViews>
  <sheetFormatPr defaultColWidth="9.00390625" defaultRowHeight="13.5"/>
  <cols>
    <col min="1" max="1" width="3.375" style="6" customWidth="1"/>
    <col min="2" max="2" width="44.625" style="7" customWidth="1"/>
    <col min="3" max="4" width="9.125" style="5" customWidth="1"/>
    <col min="5" max="5" width="16.625" style="6" customWidth="1"/>
    <col min="6" max="6" width="20.00390625" style="8" customWidth="1"/>
    <col min="7" max="7" width="24.00390625" style="5" customWidth="1"/>
    <col min="8" max="16384" width="9.00390625" style="6" customWidth="1"/>
  </cols>
  <sheetData>
    <row r="2" spans="2:14" ht="27" customHeight="1">
      <c r="B2" s="31" t="s">
        <v>95</v>
      </c>
      <c r="C2" s="3"/>
      <c r="D2" s="3"/>
      <c r="E2" s="2"/>
      <c r="F2" s="4"/>
      <c r="H2" s="2"/>
      <c r="I2" s="2"/>
      <c r="J2" s="2"/>
      <c r="K2" s="2"/>
      <c r="L2" s="2"/>
      <c r="M2" s="2"/>
      <c r="N2" s="2"/>
    </row>
    <row r="3" ht="8.25" customHeight="1"/>
    <row r="4" spans="2:7" ht="32.25" customHeight="1">
      <c r="B4" s="23" t="s">
        <v>82</v>
      </c>
      <c r="C4" s="10" t="s">
        <v>83</v>
      </c>
      <c r="D4" s="11" t="s">
        <v>84</v>
      </c>
      <c r="E4" s="11" t="s">
        <v>96</v>
      </c>
      <c r="F4" s="12" t="s">
        <v>86</v>
      </c>
      <c r="G4" s="10" t="s">
        <v>87</v>
      </c>
    </row>
    <row r="5" spans="2:7" ht="13.5">
      <c r="B5" s="40" t="s">
        <v>88</v>
      </c>
      <c r="C5" s="39" t="s">
        <v>89</v>
      </c>
      <c r="D5" s="13">
        <v>1</v>
      </c>
      <c r="E5" s="14">
        <v>0.05</v>
      </c>
      <c r="F5" s="15">
        <v>-0.7</v>
      </c>
      <c r="G5" s="39" t="s">
        <v>209</v>
      </c>
    </row>
    <row r="6" spans="2:7" ht="13.5">
      <c r="B6" s="40"/>
      <c r="C6" s="39"/>
      <c r="D6" s="13">
        <v>2</v>
      </c>
      <c r="E6" s="14">
        <v>0.05</v>
      </c>
      <c r="F6" s="15">
        <v>-1.6</v>
      </c>
      <c r="G6" s="39"/>
    </row>
    <row r="7" spans="2:7" ht="13.5">
      <c r="B7" s="40"/>
      <c r="C7" s="39"/>
      <c r="D7" s="13">
        <v>3</v>
      </c>
      <c r="E7" s="14">
        <v>0.05</v>
      </c>
      <c r="F7" s="15">
        <v>0.9</v>
      </c>
      <c r="G7" s="39"/>
    </row>
    <row r="8" spans="2:7" ht="13.5">
      <c r="B8" s="40"/>
      <c r="C8" s="39"/>
      <c r="D8" s="41" t="s">
        <v>90</v>
      </c>
      <c r="E8" s="41"/>
      <c r="F8" s="28">
        <f>AVERAGE(F5:F7)</f>
        <v>-0.4666666666666666</v>
      </c>
      <c r="G8" s="39"/>
    </row>
    <row r="9" spans="2:7" ht="13.5">
      <c r="B9" s="40"/>
      <c r="C9" s="39"/>
      <c r="D9" s="41" t="s">
        <v>91</v>
      </c>
      <c r="E9" s="41"/>
      <c r="F9" s="28">
        <f>STDEV(F5:F7)</f>
        <v>1.2662279942148387</v>
      </c>
      <c r="G9" s="39"/>
    </row>
    <row r="10" spans="2:7" ht="13.5">
      <c r="B10" s="40"/>
      <c r="C10" s="39"/>
      <c r="D10" s="41" t="s">
        <v>92</v>
      </c>
      <c r="E10" s="41"/>
      <c r="F10" s="28">
        <f>F9*100/F8</f>
        <v>-271.334570188894</v>
      </c>
      <c r="G10" s="39"/>
    </row>
    <row r="11" spans="2:7" ht="13.5">
      <c r="B11" s="40" t="s">
        <v>88</v>
      </c>
      <c r="C11" s="39" t="s">
        <v>93</v>
      </c>
      <c r="D11" s="13">
        <v>1</v>
      </c>
      <c r="E11" s="14">
        <v>0.05</v>
      </c>
      <c r="F11" s="27">
        <v>0.6</v>
      </c>
      <c r="G11" s="39" t="s">
        <v>209</v>
      </c>
    </row>
    <row r="12" spans="2:7" ht="13.5">
      <c r="B12" s="40"/>
      <c r="C12" s="39"/>
      <c r="D12" s="13">
        <v>2</v>
      </c>
      <c r="E12" s="14">
        <v>0.05</v>
      </c>
      <c r="F12" s="27">
        <v>2.450188476036621</v>
      </c>
      <c r="G12" s="39"/>
    </row>
    <row r="13" spans="2:7" ht="13.5">
      <c r="B13" s="40"/>
      <c r="C13" s="39"/>
      <c r="D13" s="13">
        <v>3</v>
      </c>
      <c r="E13" s="14">
        <v>0.05</v>
      </c>
      <c r="F13" s="27">
        <v>-1.0884831460674143</v>
      </c>
      <c r="G13" s="39"/>
    </row>
    <row r="14" spans="2:7" ht="13.5">
      <c r="B14" s="40"/>
      <c r="C14" s="39"/>
      <c r="D14" s="41" t="s">
        <v>90</v>
      </c>
      <c r="E14" s="41"/>
      <c r="F14" s="28">
        <f>AVERAGE(F11:F13)</f>
        <v>0.6539017766564023</v>
      </c>
      <c r="G14" s="39"/>
    </row>
    <row r="15" spans="2:7" ht="13.5">
      <c r="B15" s="40"/>
      <c r="C15" s="39"/>
      <c r="D15" s="41" t="s">
        <v>91</v>
      </c>
      <c r="E15" s="41"/>
      <c r="F15" s="28">
        <f>STDEV(F11:F13)</f>
        <v>1.769951486175861</v>
      </c>
      <c r="G15" s="39"/>
    </row>
    <row r="16" spans="2:7" ht="13.5">
      <c r="B16" s="40"/>
      <c r="C16" s="39"/>
      <c r="D16" s="41" t="s">
        <v>92</v>
      </c>
      <c r="E16" s="41"/>
      <c r="F16" s="28">
        <f>F15*100/F14</f>
        <v>270.6754361834217</v>
      </c>
      <c r="G16" s="39"/>
    </row>
    <row r="17" spans="2:7" ht="13.5">
      <c r="B17" s="40" t="s">
        <v>88</v>
      </c>
      <c r="C17" s="39" t="s">
        <v>97</v>
      </c>
      <c r="D17" s="13">
        <v>1</v>
      </c>
      <c r="E17" s="14">
        <v>0.05</v>
      </c>
      <c r="F17" s="15">
        <v>3.4</v>
      </c>
      <c r="G17" s="39" t="s">
        <v>209</v>
      </c>
    </row>
    <row r="18" spans="2:7" ht="13.5">
      <c r="B18" s="40"/>
      <c r="C18" s="39"/>
      <c r="D18" s="13">
        <v>2</v>
      </c>
      <c r="E18" s="14">
        <v>0.05</v>
      </c>
      <c r="F18" s="16">
        <v>1.9</v>
      </c>
      <c r="G18" s="39"/>
    </row>
    <row r="19" spans="2:7" ht="13.5">
      <c r="B19" s="40"/>
      <c r="C19" s="39"/>
      <c r="D19" s="13">
        <v>3</v>
      </c>
      <c r="E19" s="14">
        <v>0.05</v>
      </c>
      <c r="F19" s="16">
        <v>8.7</v>
      </c>
      <c r="G19" s="39"/>
    </row>
    <row r="20" spans="2:7" ht="13.5">
      <c r="B20" s="40"/>
      <c r="C20" s="39"/>
      <c r="D20" s="41" t="s">
        <v>98</v>
      </c>
      <c r="E20" s="41"/>
      <c r="F20" s="28">
        <f>AVERAGE(F17:F19)</f>
        <v>4.666666666666667</v>
      </c>
      <c r="G20" s="39"/>
    </row>
    <row r="21" spans="2:7" ht="13.5">
      <c r="B21" s="40"/>
      <c r="C21" s="39"/>
      <c r="D21" s="41" t="s">
        <v>99</v>
      </c>
      <c r="E21" s="41"/>
      <c r="F21" s="28">
        <f>STDEV(F17:F19)</f>
        <v>3.5725807665234566</v>
      </c>
      <c r="G21" s="39"/>
    </row>
    <row r="22" spans="2:7" ht="13.5">
      <c r="B22" s="40"/>
      <c r="C22" s="39"/>
      <c r="D22" s="41" t="s">
        <v>100</v>
      </c>
      <c r="E22" s="41"/>
      <c r="F22" s="28">
        <f>F21*100/F20</f>
        <v>76.55530213978835</v>
      </c>
      <c r="G22" s="39"/>
    </row>
    <row r="23" spans="2:7" ht="13.5">
      <c r="B23" s="40" t="s">
        <v>69</v>
      </c>
      <c r="C23" s="39" t="s">
        <v>79</v>
      </c>
      <c r="D23" s="13">
        <v>1</v>
      </c>
      <c r="E23" s="14">
        <v>0.05</v>
      </c>
      <c r="F23" s="35">
        <v>1.3</v>
      </c>
      <c r="G23" s="39" t="s">
        <v>209</v>
      </c>
    </row>
    <row r="24" spans="2:7" ht="13.5">
      <c r="B24" s="40"/>
      <c r="C24" s="39"/>
      <c r="D24" s="13">
        <v>2</v>
      </c>
      <c r="E24" s="14">
        <v>0.05</v>
      </c>
      <c r="F24" s="35">
        <v>1.6</v>
      </c>
      <c r="G24" s="39"/>
    </row>
    <row r="25" spans="2:7" ht="13.5">
      <c r="B25" s="40"/>
      <c r="C25" s="39"/>
      <c r="D25" s="13">
        <v>3</v>
      </c>
      <c r="E25" s="14">
        <v>0.05</v>
      </c>
      <c r="F25" s="35">
        <v>3.1</v>
      </c>
      <c r="G25" s="39"/>
    </row>
    <row r="26" spans="2:7" ht="13.5">
      <c r="B26" s="40"/>
      <c r="C26" s="39"/>
      <c r="D26" s="41" t="s">
        <v>98</v>
      </c>
      <c r="E26" s="41"/>
      <c r="F26" s="28">
        <f>AVERAGE(F23:F25)</f>
        <v>2</v>
      </c>
      <c r="G26" s="39"/>
    </row>
    <row r="27" spans="2:7" ht="13.5">
      <c r="B27" s="40"/>
      <c r="C27" s="39"/>
      <c r="D27" s="41" t="s">
        <v>99</v>
      </c>
      <c r="E27" s="41"/>
      <c r="F27" s="28">
        <f>STDEV(F23:F25)</f>
        <v>0.9643650760992962</v>
      </c>
      <c r="G27" s="39"/>
    </row>
    <row r="28" spans="2:7" ht="13.5">
      <c r="B28" s="40"/>
      <c r="C28" s="39"/>
      <c r="D28" s="41" t="s">
        <v>100</v>
      </c>
      <c r="E28" s="41"/>
      <c r="F28" s="28">
        <f>F27*100/F26</f>
        <v>48.21825380496481</v>
      </c>
      <c r="G28" s="39"/>
    </row>
    <row r="29" spans="2:7" ht="13.5">
      <c r="B29" s="40" t="s">
        <v>69</v>
      </c>
      <c r="C29" s="39" t="s">
        <v>78</v>
      </c>
      <c r="D29" s="13">
        <v>1</v>
      </c>
      <c r="E29" s="14">
        <v>0.05</v>
      </c>
      <c r="F29" s="27">
        <v>3.5</v>
      </c>
      <c r="G29" s="39" t="s">
        <v>209</v>
      </c>
    </row>
    <row r="30" spans="2:7" ht="13.5">
      <c r="B30" s="40"/>
      <c r="C30" s="39"/>
      <c r="D30" s="13">
        <v>2</v>
      </c>
      <c r="E30" s="14">
        <v>0.05</v>
      </c>
      <c r="F30" s="27">
        <v>1.1890606420927494</v>
      </c>
      <c r="G30" s="39"/>
    </row>
    <row r="31" spans="2:7" ht="13.5">
      <c r="B31" s="40"/>
      <c r="C31" s="39"/>
      <c r="D31" s="13">
        <v>3</v>
      </c>
      <c r="E31" s="14">
        <v>0.05</v>
      </c>
      <c r="F31" s="27">
        <v>6.252501000400161</v>
      </c>
      <c r="G31" s="39"/>
    </row>
    <row r="32" spans="2:7" ht="13.5">
      <c r="B32" s="40"/>
      <c r="C32" s="39"/>
      <c r="D32" s="41" t="s">
        <v>98</v>
      </c>
      <c r="E32" s="41"/>
      <c r="F32" s="28">
        <f>AVERAGE(F29:F31)</f>
        <v>3.6471872141643034</v>
      </c>
      <c r="G32" s="39"/>
    </row>
    <row r="33" spans="2:7" ht="13.5">
      <c r="B33" s="40"/>
      <c r="C33" s="39"/>
      <c r="D33" s="41" t="s">
        <v>99</v>
      </c>
      <c r="E33" s="41"/>
      <c r="F33" s="28">
        <f>STDEV(F29:F31)</f>
        <v>2.534927044816904</v>
      </c>
      <c r="G33" s="39"/>
    </row>
    <row r="34" spans="2:7" ht="13.5">
      <c r="B34" s="40"/>
      <c r="C34" s="39"/>
      <c r="D34" s="41" t="s">
        <v>100</v>
      </c>
      <c r="E34" s="41"/>
      <c r="F34" s="28">
        <f>F33*100/F32</f>
        <v>69.50361733481081</v>
      </c>
      <c r="G34" s="39"/>
    </row>
    <row r="35" spans="2:7" ht="13.5">
      <c r="B35" s="40" t="s">
        <v>69</v>
      </c>
      <c r="C35" s="39" t="s">
        <v>77</v>
      </c>
      <c r="D35" s="13">
        <v>1</v>
      </c>
      <c r="E35" s="14">
        <v>0.05</v>
      </c>
      <c r="F35" s="16">
        <v>3.2</v>
      </c>
      <c r="G35" s="39" t="s">
        <v>209</v>
      </c>
    </row>
    <row r="36" spans="2:7" ht="13.5">
      <c r="B36" s="40"/>
      <c r="C36" s="39"/>
      <c r="D36" s="13">
        <v>2</v>
      </c>
      <c r="E36" s="14">
        <v>0.05</v>
      </c>
      <c r="F36" s="15">
        <v>3.6</v>
      </c>
      <c r="G36" s="39"/>
    </row>
    <row r="37" spans="2:7" ht="13.5">
      <c r="B37" s="40"/>
      <c r="C37" s="39"/>
      <c r="D37" s="13">
        <v>3</v>
      </c>
      <c r="E37" s="14">
        <v>0.05</v>
      </c>
      <c r="F37" s="16">
        <v>1.6</v>
      </c>
      <c r="G37" s="39"/>
    </row>
    <row r="38" spans="2:7" ht="13.5">
      <c r="B38" s="40"/>
      <c r="C38" s="39"/>
      <c r="D38" s="41" t="s">
        <v>98</v>
      </c>
      <c r="E38" s="41"/>
      <c r="F38" s="28">
        <f>AVERAGE(F35:F37)</f>
        <v>2.8000000000000003</v>
      </c>
      <c r="G38" s="39"/>
    </row>
    <row r="39" spans="2:7" ht="13.5">
      <c r="B39" s="40"/>
      <c r="C39" s="39"/>
      <c r="D39" s="41" t="s">
        <v>99</v>
      </c>
      <c r="E39" s="41"/>
      <c r="F39" s="28">
        <f>STDEV(F35:F37)</f>
        <v>1.0583005244258374</v>
      </c>
      <c r="G39" s="39"/>
    </row>
    <row r="40" spans="2:7" ht="13.5">
      <c r="B40" s="40"/>
      <c r="C40" s="39"/>
      <c r="D40" s="41" t="s">
        <v>100</v>
      </c>
      <c r="E40" s="41"/>
      <c r="F40" s="28">
        <f>F39*100/F38</f>
        <v>37.796447300922765</v>
      </c>
      <c r="G40" s="39"/>
    </row>
    <row r="41" spans="2:7" ht="13.5">
      <c r="B41" s="40" t="s">
        <v>101</v>
      </c>
      <c r="C41" s="39" t="s">
        <v>79</v>
      </c>
      <c r="D41" s="13">
        <v>1</v>
      </c>
      <c r="E41" s="14">
        <v>0.05</v>
      </c>
      <c r="F41" s="15">
        <v>54.5</v>
      </c>
      <c r="G41" s="39" t="s">
        <v>209</v>
      </c>
    </row>
    <row r="42" spans="2:7" ht="13.5">
      <c r="B42" s="40"/>
      <c r="C42" s="39"/>
      <c r="D42" s="13">
        <v>2</v>
      </c>
      <c r="E42" s="14">
        <v>0.05</v>
      </c>
      <c r="F42" s="15">
        <v>35.7</v>
      </c>
      <c r="G42" s="39"/>
    </row>
    <row r="43" spans="2:7" ht="13.5">
      <c r="B43" s="40"/>
      <c r="C43" s="39"/>
      <c r="D43" s="13">
        <v>3</v>
      </c>
      <c r="E43" s="14">
        <v>0.05</v>
      </c>
      <c r="F43" s="15">
        <v>41.7</v>
      </c>
      <c r="G43" s="39"/>
    </row>
    <row r="44" spans="2:7" ht="13.5">
      <c r="B44" s="40"/>
      <c r="C44" s="39"/>
      <c r="D44" s="41" t="s">
        <v>98</v>
      </c>
      <c r="E44" s="41"/>
      <c r="F44" s="28">
        <f>AVERAGE(F41:F43)</f>
        <v>43.96666666666667</v>
      </c>
      <c r="G44" s="39"/>
    </row>
    <row r="45" spans="2:7" ht="13.5">
      <c r="B45" s="40"/>
      <c r="C45" s="39"/>
      <c r="D45" s="41" t="s">
        <v>99</v>
      </c>
      <c r="E45" s="41"/>
      <c r="F45" s="28">
        <f>STDEV(F41:F43)</f>
        <v>9.602777376016437</v>
      </c>
      <c r="G45" s="39"/>
    </row>
    <row r="46" spans="2:7" ht="13.5">
      <c r="B46" s="40"/>
      <c r="C46" s="39"/>
      <c r="D46" s="41" t="s">
        <v>100</v>
      </c>
      <c r="E46" s="41"/>
      <c r="F46" s="28">
        <f>F45*100/F44</f>
        <v>21.841040279036626</v>
      </c>
      <c r="G46" s="39"/>
    </row>
    <row r="47" spans="2:7" ht="13.5">
      <c r="B47" s="40" t="s">
        <v>101</v>
      </c>
      <c r="C47" s="39" t="s">
        <v>78</v>
      </c>
      <c r="D47" s="13">
        <v>1</v>
      </c>
      <c r="E47" s="14">
        <v>0.05</v>
      </c>
      <c r="F47" s="27">
        <v>72.8</v>
      </c>
      <c r="G47" s="39" t="s">
        <v>209</v>
      </c>
    </row>
    <row r="48" spans="2:7" ht="13.5">
      <c r="B48" s="40"/>
      <c r="C48" s="39"/>
      <c r="D48" s="13">
        <v>2</v>
      </c>
      <c r="E48" s="14">
        <v>0.05</v>
      </c>
      <c r="F48" s="27">
        <v>74.07108239095315</v>
      </c>
      <c r="G48" s="39"/>
    </row>
    <row r="49" spans="2:7" ht="13.5">
      <c r="B49" s="40"/>
      <c r="C49" s="39"/>
      <c r="D49" s="13">
        <v>3</v>
      </c>
      <c r="E49" s="14">
        <v>0.05</v>
      </c>
      <c r="F49" s="27">
        <v>62.76919475655431</v>
      </c>
      <c r="G49" s="39"/>
    </row>
    <row r="50" spans="2:7" ht="13.5">
      <c r="B50" s="40"/>
      <c r="C50" s="39"/>
      <c r="D50" s="41" t="s">
        <v>98</v>
      </c>
      <c r="E50" s="41"/>
      <c r="F50" s="28">
        <f>AVERAGE(F47:F49)</f>
        <v>69.88009238250248</v>
      </c>
      <c r="G50" s="39"/>
    </row>
    <row r="51" spans="2:7" ht="13.5">
      <c r="B51" s="40"/>
      <c r="C51" s="39"/>
      <c r="D51" s="41" t="s">
        <v>99</v>
      </c>
      <c r="E51" s="41"/>
      <c r="F51" s="28">
        <f>STDEV(F47:F49)</f>
        <v>6.190925730146044</v>
      </c>
      <c r="G51" s="39"/>
    </row>
    <row r="52" spans="2:7" ht="13.5">
      <c r="B52" s="40"/>
      <c r="C52" s="39"/>
      <c r="D52" s="41" t="s">
        <v>100</v>
      </c>
      <c r="E52" s="41"/>
      <c r="F52" s="28">
        <f>F51*100/F50</f>
        <v>8.85935538874046</v>
      </c>
      <c r="G52" s="39"/>
    </row>
    <row r="53" spans="2:7" ht="13.5">
      <c r="B53" s="40" t="s">
        <v>101</v>
      </c>
      <c r="C53" s="39" t="s">
        <v>77</v>
      </c>
      <c r="D53" s="13">
        <v>1</v>
      </c>
      <c r="E53" s="14">
        <v>0.05</v>
      </c>
      <c r="F53" s="16">
        <v>49.9</v>
      </c>
      <c r="G53" s="39" t="s">
        <v>209</v>
      </c>
    </row>
    <row r="54" spans="2:7" ht="13.5">
      <c r="B54" s="40"/>
      <c r="C54" s="39"/>
      <c r="D54" s="13">
        <v>2</v>
      </c>
      <c r="E54" s="14">
        <v>0.05</v>
      </c>
      <c r="F54" s="16">
        <v>44.8</v>
      </c>
      <c r="G54" s="39"/>
    </row>
    <row r="55" spans="2:7" ht="13.5">
      <c r="B55" s="40"/>
      <c r="C55" s="39"/>
      <c r="D55" s="13">
        <v>3</v>
      </c>
      <c r="E55" s="14">
        <v>0.05</v>
      </c>
      <c r="F55" s="16">
        <v>49.4</v>
      </c>
      <c r="G55" s="39"/>
    </row>
    <row r="56" spans="2:7" ht="13.5">
      <c r="B56" s="40"/>
      <c r="C56" s="39"/>
      <c r="D56" s="41" t="s">
        <v>98</v>
      </c>
      <c r="E56" s="41"/>
      <c r="F56" s="28">
        <f>AVERAGE(F53:F55)</f>
        <v>48.03333333333333</v>
      </c>
      <c r="G56" s="39"/>
    </row>
    <row r="57" spans="2:7" ht="13.5">
      <c r="B57" s="40"/>
      <c r="C57" s="39"/>
      <c r="D57" s="41" t="s">
        <v>99</v>
      </c>
      <c r="E57" s="41"/>
      <c r="F57" s="28">
        <f>STDEV(F53:F55)</f>
        <v>2.8112867753634343</v>
      </c>
      <c r="G57" s="39"/>
    </row>
    <row r="58" spans="2:7" ht="13.5">
      <c r="B58" s="40"/>
      <c r="C58" s="39"/>
      <c r="D58" s="41" t="s">
        <v>100</v>
      </c>
      <c r="E58" s="41"/>
      <c r="F58" s="28">
        <f>F57*100/F56</f>
        <v>5.852783016023806</v>
      </c>
      <c r="G58" s="39"/>
    </row>
    <row r="59" spans="2:7" ht="13.5">
      <c r="B59" s="40" t="s">
        <v>70</v>
      </c>
      <c r="C59" s="39" t="s">
        <v>79</v>
      </c>
      <c r="D59" s="13">
        <v>1</v>
      </c>
      <c r="E59" s="14">
        <v>0.05</v>
      </c>
      <c r="F59" s="15">
        <v>101</v>
      </c>
      <c r="G59" s="39" t="s">
        <v>210</v>
      </c>
    </row>
    <row r="60" spans="2:7" ht="13.5">
      <c r="B60" s="40"/>
      <c r="C60" s="39"/>
      <c r="D60" s="13">
        <v>2</v>
      </c>
      <c r="E60" s="14">
        <v>0.05</v>
      </c>
      <c r="F60" s="15">
        <v>108.5</v>
      </c>
      <c r="G60" s="39"/>
    </row>
    <row r="61" spans="2:7" ht="13.5">
      <c r="B61" s="40"/>
      <c r="C61" s="39"/>
      <c r="D61" s="41" t="s">
        <v>98</v>
      </c>
      <c r="E61" s="41"/>
      <c r="F61" s="28">
        <f>AVERAGE(F59:F60)</f>
        <v>104.75</v>
      </c>
      <c r="G61" s="39"/>
    </row>
    <row r="62" spans="2:7" ht="13.5">
      <c r="B62" s="40"/>
      <c r="C62" s="39"/>
      <c r="D62" s="41" t="s">
        <v>99</v>
      </c>
      <c r="E62" s="41"/>
      <c r="F62" s="36" t="s">
        <v>102</v>
      </c>
      <c r="G62" s="39"/>
    </row>
    <row r="63" spans="2:7" ht="13.5">
      <c r="B63" s="40"/>
      <c r="C63" s="39"/>
      <c r="D63" s="41" t="s">
        <v>100</v>
      </c>
      <c r="E63" s="41"/>
      <c r="F63" s="28" t="s">
        <v>103</v>
      </c>
      <c r="G63" s="39"/>
    </row>
    <row r="64" spans="2:7" ht="13.5">
      <c r="B64" s="40" t="s">
        <v>70</v>
      </c>
      <c r="C64" s="39" t="s">
        <v>78</v>
      </c>
      <c r="D64" s="13">
        <v>1</v>
      </c>
      <c r="E64" s="14">
        <v>0.05</v>
      </c>
      <c r="F64" s="27">
        <v>96.2</v>
      </c>
      <c r="G64" s="39" t="s">
        <v>210</v>
      </c>
    </row>
    <row r="65" spans="2:7" ht="13.5">
      <c r="B65" s="40"/>
      <c r="C65" s="39"/>
      <c r="D65" s="13">
        <v>2</v>
      </c>
      <c r="E65" s="14">
        <v>0.05</v>
      </c>
      <c r="F65" s="27">
        <v>101.32158590308372</v>
      </c>
      <c r="G65" s="39"/>
    </row>
    <row r="66" spans="2:7" ht="13.5">
      <c r="B66" s="40"/>
      <c r="C66" s="39"/>
      <c r="D66" s="13">
        <v>3</v>
      </c>
      <c r="E66" s="14">
        <v>0.05</v>
      </c>
      <c r="F66" s="27">
        <v>101.2211668928087</v>
      </c>
      <c r="G66" s="39"/>
    </row>
    <row r="67" spans="2:7" ht="13.5">
      <c r="B67" s="40"/>
      <c r="C67" s="39"/>
      <c r="D67" s="41" t="s">
        <v>98</v>
      </c>
      <c r="E67" s="41"/>
      <c r="F67" s="28">
        <f>AVERAGE(F64:F66)</f>
        <v>99.58091759863082</v>
      </c>
      <c r="G67" s="39"/>
    </row>
    <row r="68" spans="2:7" ht="13.5">
      <c r="B68" s="40"/>
      <c r="C68" s="39"/>
      <c r="D68" s="41" t="s">
        <v>99</v>
      </c>
      <c r="E68" s="41"/>
      <c r="F68" s="28">
        <f>STDEV(F64:F66)</f>
        <v>2.9283910003540776</v>
      </c>
      <c r="G68" s="39"/>
    </row>
    <row r="69" spans="2:7" ht="13.5">
      <c r="B69" s="40"/>
      <c r="C69" s="39"/>
      <c r="D69" s="41" t="s">
        <v>100</v>
      </c>
      <c r="E69" s="41"/>
      <c r="F69" s="28">
        <f>F68*100/F67</f>
        <v>2.940715019475118</v>
      </c>
      <c r="G69" s="39"/>
    </row>
    <row r="70" spans="2:7" ht="13.5">
      <c r="B70" s="40" t="s">
        <v>70</v>
      </c>
      <c r="C70" s="39" t="s">
        <v>77</v>
      </c>
      <c r="D70" s="13">
        <v>1</v>
      </c>
      <c r="E70" s="14">
        <v>0.05</v>
      </c>
      <c r="F70" s="16">
        <v>105.5</v>
      </c>
      <c r="G70" s="39" t="s">
        <v>210</v>
      </c>
    </row>
    <row r="71" spans="2:7" ht="13.5">
      <c r="B71" s="40"/>
      <c r="C71" s="39"/>
      <c r="D71" s="13">
        <v>2</v>
      </c>
      <c r="E71" s="14">
        <v>0.05</v>
      </c>
      <c r="F71" s="16">
        <v>101.1</v>
      </c>
      <c r="G71" s="39"/>
    </row>
    <row r="72" spans="2:7" ht="13.5">
      <c r="B72" s="40"/>
      <c r="C72" s="39"/>
      <c r="D72" s="13">
        <v>3</v>
      </c>
      <c r="E72" s="14">
        <v>0.05</v>
      </c>
      <c r="F72" s="16">
        <v>95.9</v>
      </c>
      <c r="G72" s="39"/>
    </row>
    <row r="73" spans="2:7" ht="13.5">
      <c r="B73" s="40"/>
      <c r="C73" s="39"/>
      <c r="D73" s="41" t="s">
        <v>98</v>
      </c>
      <c r="E73" s="41"/>
      <c r="F73" s="28">
        <f>AVERAGE(F70:F72)</f>
        <v>100.83333333333333</v>
      </c>
      <c r="G73" s="39"/>
    </row>
    <row r="74" spans="2:7" ht="13.5">
      <c r="B74" s="40"/>
      <c r="C74" s="39"/>
      <c r="D74" s="41" t="s">
        <v>99</v>
      </c>
      <c r="E74" s="41"/>
      <c r="F74" s="28">
        <f>STDEV(F70:F72)</f>
        <v>4.805552344250691</v>
      </c>
      <c r="G74" s="39"/>
    </row>
    <row r="75" spans="2:7" ht="13.5">
      <c r="B75" s="40"/>
      <c r="C75" s="39"/>
      <c r="D75" s="41" t="s">
        <v>100</v>
      </c>
      <c r="E75" s="41"/>
      <c r="F75" s="28">
        <f>F74*100/F73</f>
        <v>4.765837035620519</v>
      </c>
      <c r="G75" s="39"/>
    </row>
    <row r="76" spans="2:7" ht="13.5">
      <c r="B76" s="40" t="s">
        <v>104</v>
      </c>
      <c r="C76" s="39" t="s">
        <v>79</v>
      </c>
      <c r="D76" s="13">
        <v>1</v>
      </c>
      <c r="E76" s="14">
        <v>0.05</v>
      </c>
      <c r="F76" s="15">
        <v>-0.6</v>
      </c>
      <c r="G76" s="39" t="s">
        <v>209</v>
      </c>
    </row>
    <row r="77" spans="2:7" ht="13.5">
      <c r="B77" s="40"/>
      <c r="C77" s="39"/>
      <c r="D77" s="13">
        <v>2</v>
      </c>
      <c r="E77" s="14">
        <v>0.05</v>
      </c>
      <c r="F77" s="15">
        <v>3.8</v>
      </c>
      <c r="G77" s="39"/>
    </row>
    <row r="78" spans="2:7" ht="13.5">
      <c r="B78" s="40"/>
      <c r="C78" s="39"/>
      <c r="D78" s="13">
        <v>3</v>
      </c>
      <c r="E78" s="14">
        <v>0.05</v>
      </c>
      <c r="F78" s="15">
        <v>2.2</v>
      </c>
      <c r="G78" s="39"/>
    </row>
    <row r="79" spans="2:7" ht="13.5">
      <c r="B79" s="40"/>
      <c r="C79" s="39"/>
      <c r="D79" s="41" t="s">
        <v>98</v>
      </c>
      <c r="E79" s="41"/>
      <c r="F79" s="28">
        <f>AVERAGE(F76:F78)</f>
        <v>1.8</v>
      </c>
      <c r="G79" s="39"/>
    </row>
    <row r="80" spans="2:7" ht="13.5">
      <c r="B80" s="40"/>
      <c r="C80" s="39"/>
      <c r="D80" s="41" t="s">
        <v>99</v>
      </c>
      <c r="E80" s="41"/>
      <c r="F80" s="28">
        <f>STDEV(F76:F78)</f>
        <v>2.227105745132009</v>
      </c>
      <c r="G80" s="39"/>
    </row>
    <row r="81" spans="2:7" ht="13.5">
      <c r="B81" s="40"/>
      <c r="C81" s="39"/>
      <c r="D81" s="41" t="s">
        <v>100</v>
      </c>
      <c r="E81" s="41"/>
      <c r="F81" s="28">
        <f>F80*100/F79</f>
        <v>123.72809695177827</v>
      </c>
      <c r="G81" s="39"/>
    </row>
    <row r="82" spans="2:7" ht="13.5">
      <c r="B82" s="40" t="s">
        <v>104</v>
      </c>
      <c r="C82" s="39" t="s">
        <v>78</v>
      </c>
      <c r="D82" s="13">
        <v>1</v>
      </c>
      <c r="E82" s="14">
        <v>0.05</v>
      </c>
      <c r="F82" s="27">
        <v>2.8</v>
      </c>
      <c r="G82" s="39" t="s">
        <v>209</v>
      </c>
    </row>
    <row r="83" spans="2:7" ht="13.5">
      <c r="B83" s="40"/>
      <c r="C83" s="39"/>
      <c r="D83" s="13">
        <v>2</v>
      </c>
      <c r="E83" s="14">
        <v>0.05</v>
      </c>
      <c r="F83" s="27">
        <v>2.6186075169439347</v>
      </c>
      <c r="G83" s="39"/>
    </row>
    <row r="84" spans="2:7" ht="13.5">
      <c r="B84" s="40"/>
      <c r="C84" s="39"/>
      <c r="D84" s="13">
        <v>3</v>
      </c>
      <c r="E84" s="14">
        <v>0.05</v>
      </c>
      <c r="F84" s="27">
        <v>-0.6578947368421035</v>
      </c>
      <c r="G84" s="39"/>
    </row>
    <row r="85" spans="2:7" ht="13.5">
      <c r="B85" s="40"/>
      <c r="C85" s="39"/>
      <c r="D85" s="41" t="s">
        <v>98</v>
      </c>
      <c r="E85" s="41"/>
      <c r="F85" s="28">
        <f>AVERAGE(F82:F84)</f>
        <v>1.5869042600339436</v>
      </c>
      <c r="G85" s="39"/>
    </row>
    <row r="86" spans="2:7" ht="13.5">
      <c r="B86" s="40"/>
      <c r="C86" s="39"/>
      <c r="D86" s="41" t="s">
        <v>99</v>
      </c>
      <c r="E86" s="41"/>
      <c r="F86" s="28">
        <f>STDEV(F82:F84)</f>
        <v>1.9461674415396768</v>
      </c>
      <c r="G86" s="39"/>
    </row>
    <row r="87" spans="2:7" ht="13.5">
      <c r="B87" s="40"/>
      <c r="C87" s="39"/>
      <c r="D87" s="41" t="s">
        <v>100</v>
      </c>
      <c r="E87" s="41"/>
      <c r="F87" s="28">
        <f>F86*100/F85</f>
        <v>122.6392474047583</v>
      </c>
      <c r="G87" s="39"/>
    </row>
    <row r="88" spans="2:7" ht="32.25" customHeight="1">
      <c r="B88" s="23" t="s">
        <v>105</v>
      </c>
      <c r="C88" s="10" t="s">
        <v>106</v>
      </c>
      <c r="D88" s="11" t="s">
        <v>107</v>
      </c>
      <c r="E88" s="11" t="s">
        <v>108</v>
      </c>
      <c r="F88" s="12" t="s">
        <v>109</v>
      </c>
      <c r="G88" s="10" t="s">
        <v>110</v>
      </c>
    </row>
    <row r="89" spans="2:7" ht="13.5">
      <c r="B89" s="40" t="s">
        <v>104</v>
      </c>
      <c r="C89" s="39" t="s">
        <v>77</v>
      </c>
      <c r="D89" s="13">
        <v>1</v>
      </c>
      <c r="E89" s="14">
        <v>0.05</v>
      </c>
      <c r="F89" s="16">
        <v>2.4</v>
      </c>
      <c r="G89" s="39" t="s">
        <v>209</v>
      </c>
    </row>
    <row r="90" spans="2:7" ht="13.5">
      <c r="B90" s="40"/>
      <c r="C90" s="39"/>
      <c r="D90" s="13">
        <v>2</v>
      </c>
      <c r="E90" s="14">
        <v>0.05</v>
      </c>
      <c r="F90" s="16">
        <v>0.3</v>
      </c>
      <c r="G90" s="39"/>
    </row>
    <row r="91" spans="2:7" ht="13.5">
      <c r="B91" s="40"/>
      <c r="C91" s="39"/>
      <c r="D91" s="13">
        <v>3</v>
      </c>
      <c r="E91" s="14">
        <v>0.05</v>
      </c>
      <c r="F91" s="16">
        <v>3.6</v>
      </c>
      <c r="G91" s="39"/>
    </row>
    <row r="92" spans="2:7" ht="13.5">
      <c r="B92" s="40"/>
      <c r="C92" s="39"/>
      <c r="D92" s="41" t="s">
        <v>98</v>
      </c>
      <c r="E92" s="41"/>
      <c r="F92" s="28">
        <f>AVERAGE(F89:F91)</f>
        <v>2.1</v>
      </c>
      <c r="G92" s="39"/>
    </row>
    <row r="93" spans="2:7" ht="13.5">
      <c r="B93" s="40"/>
      <c r="C93" s="39"/>
      <c r="D93" s="41" t="s">
        <v>99</v>
      </c>
      <c r="E93" s="41"/>
      <c r="F93" s="28">
        <f>STDEV(F89:F91)</f>
        <v>1.6703293088490072</v>
      </c>
      <c r="G93" s="39"/>
    </row>
    <row r="94" spans="2:7" ht="13.5">
      <c r="B94" s="40"/>
      <c r="C94" s="39"/>
      <c r="D94" s="41" t="s">
        <v>100</v>
      </c>
      <c r="E94" s="41"/>
      <c r="F94" s="28">
        <f>F93*100/F92</f>
        <v>79.53949089757177</v>
      </c>
      <c r="G94" s="39"/>
    </row>
    <row r="95" spans="2:7" ht="13.5">
      <c r="B95" s="40" t="s">
        <v>111</v>
      </c>
      <c r="C95" s="39" t="s">
        <v>79</v>
      </c>
      <c r="D95" s="13">
        <v>1</v>
      </c>
      <c r="E95" s="14">
        <v>0.05</v>
      </c>
      <c r="F95" s="15">
        <v>92.5</v>
      </c>
      <c r="G95" s="39" t="s">
        <v>210</v>
      </c>
    </row>
    <row r="96" spans="2:7" ht="13.5">
      <c r="B96" s="40"/>
      <c r="C96" s="39"/>
      <c r="D96" s="13">
        <v>2</v>
      </c>
      <c r="E96" s="14">
        <v>0.05</v>
      </c>
      <c r="F96" s="15">
        <v>84.5</v>
      </c>
      <c r="G96" s="39"/>
    </row>
    <row r="97" spans="2:7" ht="13.5">
      <c r="B97" s="40"/>
      <c r="C97" s="39"/>
      <c r="D97" s="13">
        <v>3</v>
      </c>
      <c r="E97" s="14">
        <v>0.05</v>
      </c>
      <c r="F97" s="15">
        <v>100.8</v>
      </c>
      <c r="G97" s="39"/>
    </row>
    <row r="98" spans="2:7" ht="13.5">
      <c r="B98" s="40"/>
      <c r="C98" s="39"/>
      <c r="D98" s="41" t="s">
        <v>98</v>
      </c>
      <c r="E98" s="41"/>
      <c r="F98" s="28">
        <f>AVERAGE(F95:F97)</f>
        <v>92.60000000000001</v>
      </c>
      <c r="G98" s="39"/>
    </row>
    <row r="99" spans="2:7" ht="13.5">
      <c r="B99" s="40"/>
      <c r="C99" s="39"/>
      <c r="D99" s="41" t="s">
        <v>99</v>
      </c>
      <c r="E99" s="41"/>
      <c r="F99" s="28">
        <f>STDEV(F95:F97)</f>
        <v>8.150460109711597</v>
      </c>
      <c r="G99" s="39"/>
    </row>
    <row r="100" spans="2:7" ht="13.5">
      <c r="B100" s="40"/>
      <c r="C100" s="39"/>
      <c r="D100" s="41" t="s">
        <v>100</v>
      </c>
      <c r="E100" s="41"/>
      <c r="F100" s="28">
        <f>F99*100/F98</f>
        <v>8.801792775066518</v>
      </c>
      <c r="G100" s="39"/>
    </row>
    <row r="101" spans="2:7" ht="13.5">
      <c r="B101" s="40" t="s">
        <v>111</v>
      </c>
      <c r="C101" s="39" t="s">
        <v>78</v>
      </c>
      <c r="D101" s="13">
        <v>1</v>
      </c>
      <c r="E101" s="14">
        <v>0.05</v>
      </c>
      <c r="F101" s="27">
        <v>94.7</v>
      </c>
      <c r="G101" s="39" t="s">
        <v>210</v>
      </c>
    </row>
    <row r="102" spans="2:7" ht="13.5">
      <c r="B102" s="40"/>
      <c r="C102" s="39"/>
      <c r="D102" s="13">
        <v>2</v>
      </c>
      <c r="E102" s="14">
        <v>0.05</v>
      </c>
      <c r="F102" s="27">
        <v>83.98778359511344</v>
      </c>
      <c r="G102" s="39"/>
    </row>
    <row r="103" spans="2:7" ht="13.5">
      <c r="B103" s="40"/>
      <c r="C103" s="39"/>
      <c r="D103" s="13">
        <v>3</v>
      </c>
      <c r="E103" s="14">
        <v>0.05</v>
      </c>
      <c r="F103" s="27">
        <v>88.69426751592357</v>
      </c>
      <c r="G103" s="39"/>
    </row>
    <row r="104" spans="2:7" ht="13.5">
      <c r="B104" s="40"/>
      <c r="C104" s="39"/>
      <c r="D104" s="41" t="s">
        <v>98</v>
      </c>
      <c r="E104" s="41"/>
      <c r="F104" s="28">
        <f>AVERAGE(F101:F103)</f>
        <v>89.12735037034567</v>
      </c>
      <c r="G104" s="39"/>
    </row>
    <row r="105" spans="2:7" ht="13.5">
      <c r="B105" s="40"/>
      <c r="C105" s="39"/>
      <c r="D105" s="41" t="s">
        <v>99</v>
      </c>
      <c r="E105" s="41"/>
      <c r="F105" s="28">
        <f>STDEV(F101:F103)</f>
        <v>5.369223933249198</v>
      </c>
      <c r="G105" s="39"/>
    </row>
    <row r="106" spans="2:7" ht="13.5">
      <c r="B106" s="40"/>
      <c r="C106" s="39"/>
      <c r="D106" s="41" t="s">
        <v>100</v>
      </c>
      <c r="E106" s="41"/>
      <c r="F106" s="28">
        <f>F105*100/F104</f>
        <v>6.024215811351707</v>
      </c>
      <c r="G106" s="39"/>
    </row>
    <row r="107" spans="2:7" ht="13.5">
      <c r="B107" s="40" t="s">
        <v>111</v>
      </c>
      <c r="C107" s="39" t="s">
        <v>77</v>
      </c>
      <c r="D107" s="13">
        <v>1</v>
      </c>
      <c r="E107" s="14">
        <v>0.05</v>
      </c>
      <c r="F107" s="15">
        <v>101</v>
      </c>
      <c r="G107" s="39" t="s">
        <v>210</v>
      </c>
    </row>
    <row r="108" spans="2:7" ht="13.5">
      <c r="B108" s="40"/>
      <c r="C108" s="39"/>
      <c r="D108" s="13">
        <v>2</v>
      </c>
      <c r="E108" s="14">
        <v>0.05</v>
      </c>
      <c r="F108" s="16">
        <v>91.8</v>
      </c>
      <c r="G108" s="39"/>
    </row>
    <row r="109" spans="2:7" ht="13.5">
      <c r="B109" s="40"/>
      <c r="C109" s="39"/>
      <c r="D109" s="13">
        <v>3</v>
      </c>
      <c r="E109" s="14">
        <v>0.05</v>
      </c>
      <c r="F109" s="16">
        <v>99.5</v>
      </c>
      <c r="G109" s="39"/>
    </row>
    <row r="110" spans="2:7" ht="13.5">
      <c r="B110" s="40"/>
      <c r="C110" s="39"/>
      <c r="D110" s="41" t="s">
        <v>98</v>
      </c>
      <c r="E110" s="41"/>
      <c r="F110" s="28">
        <f>AVERAGE(F107:F109)</f>
        <v>97.43333333333334</v>
      </c>
      <c r="G110" s="39"/>
    </row>
    <row r="111" spans="2:7" ht="13.5">
      <c r="B111" s="40"/>
      <c r="C111" s="39"/>
      <c r="D111" s="41" t="s">
        <v>99</v>
      </c>
      <c r="E111" s="41"/>
      <c r="F111" s="28">
        <f>STDEV(F107:F109)</f>
        <v>4.935922743857865</v>
      </c>
      <c r="G111" s="39"/>
    </row>
    <row r="112" spans="2:7" ht="13.5">
      <c r="B112" s="40"/>
      <c r="C112" s="39"/>
      <c r="D112" s="41" t="s">
        <v>100</v>
      </c>
      <c r="E112" s="41"/>
      <c r="F112" s="28">
        <f>F111*100/F110</f>
        <v>5.065948762084705</v>
      </c>
      <c r="G112" s="39"/>
    </row>
    <row r="113" spans="2:7" ht="13.5">
      <c r="B113" s="40" t="s">
        <v>112</v>
      </c>
      <c r="C113" s="39" t="s">
        <v>79</v>
      </c>
      <c r="D113" s="13">
        <v>1</v>
      </c>
      <c r="E113" s="14">
        <v>0.05</v>
      </c>
      <c r="F113" s="15">
        <v>105</v>
      </c>
      <c r="G113" s="39" t="s">
        <v>210</v>
      </c>
    </row>
    <row r="114" spans="2:7" ht="13.5">
      <c r="B114" s="40"/>
      <c r="C114" s="39"/>
      <c r="D114" s="13">
        <v>2</v>
      </c>
      <c r="E114" s="14">
        <v>0.05</v>
      </c>
      <c r="F114" s="15">
        <v>113.1</v>
      </c>
      <c r="G114" s="39"/>
    </row>
    <row r="115" spans="2:7" ht="13.5">
      <c r="B115" s="40"/>
      <c r="C115" s="39"/>
      <c r="D115" s="13">
        <v>3</v>
      </c>
      <c r="E115" s="14">
        <v>0.05</v>
      </c>
      <c r="F115" s="15">
        <v>110.5</v>
      </c>
      <c r="G115" s="39"/>
    </row>
    <row r="116" spans="2:7" ht="13.5">
      <c r="B116" s="40"/>
      <c r="C116" s="39"/>
      <c r="D116" s="41" t="s">
        <v>98</v>
      </c>
      <c r="E116" s="41"/>
      <c r="F116" s="28">
        <f>AVERAGE(F113:F115)</f>
        <v>109.53333333333335</v>
      </c>
      <c r="G116" s="39"/>
    </row>
    <row r="117" spans="2:7" ht="13.5">
      <c r="B117" s="40"/>
      <c r="C117" s="39"/>
      <c r="D117" s="41" t="s">
        <v>99</v>
      </c>
      <c r="E117" s="41"/>
      <c r="F117" s="28">
        <f>STDEV(F113:F115)</f>
        <v>4.13561764834871</v>
      </c>
      <c r="G117" s="39"/>
    </row>
    <row r="118" spans="2:7" ht="13.5">
      <c r="B118" s="40"/>
      <c r="C118" s="39"/>
      <c r="D118" s="41" t="s">
        <v>100</v>
      </c>
      <c r="E118" s="41"/>
      <c r="F118" s="28">
        <f>F117*100/F116</f>
        <v>3.775670403239844</v>
      </c>
      <c r="G118" s="39"/>
    </row>
    <row r="119" spans="2:7" ht="13.5">
      <c r="B119" s="40" t="s">
        <v>112</v>
      </c>
      <c r="C119" s="39" t="s">
        <v>78</v>
      </c>
      <c r="D119" s="13">
        <v>1</v>
      </c>
      <c r="E119" s="14">
        <v>0.05</v>
      </c>
      <c r="F119" s="27">
        <v>100.7</v>
      </c>
      <c r="G119" s="39" t="s">
        <v>210</v>
      </c>
    </row>
    <row r="120" spans="2:7" ht="13.5">
      <c r="B120" s="40"/>
      <c r="C120" s="39"/>
      <c r="D120" s="13">
        <v>2</v>
      </c>
      <c r="E120" s="14">
        <v>0.05</v>
      </c>
      <c r="F120" s="27">
        <v>103.9</v>
      </c>
      <c r="G120" s="39"/>
    </row>
    <row r="121" spans="2:7" ht="13.5">
      <c r="B121" s="40"/>
      <c r="C121" s="39"/>
      <c r="D121" s="13">
        <v>3</v>
      </c>
      <c r="E121" s="14">
        <v>0.05</v>
      </c>
      <c r="F121" s="27">
        <v>106.1</v>
      </c>
      <c r="G121" s="39"/>
    </row>
    <row r="122" spans="2:7" ht="13.5">
      <c r="B122" s="40"/>
      <c r="C122" s="39"/>
      <c r="D122" s="41" t="s">
        <v>98</v>
      </c>
      <c r="E122" s="41"/>
      <c r="F122" s="28">
        <f>AVERAGE(F119:F121)</f>
        <v>103.56666666666668</v>
      </c>
      <c r="G122" s="39"/>
    </row>
    <row r="123" spans="2:7" ht="13.5">
      <c r="B123" s="40"/>
      <c r="C123" s="39"/>
      <c r="D123" s="41" t="s">
        <v>99</v>
      </c>
      <c r="E123" s="41"/>
      <c r="F123" s="28">
        <f>STDEV(F119:F121)</f>
        <v>2.7153882472555027</v>
      </c>
      <c r="G123" s="39"/>
    </row>
    <row r="124" spans="2:7" ht="13.5">
      <c r="B124" s="40"/>
      <c r="C124" s="39"/>
      <c r="D124" s="41" t="s">
        <v>100</v>
      </c>
      <c r="E124" s="41"/>
      <c r="F124" s="28">
        <f>F123*100/F122</f>
        <v>2.6218747157278752</v>
      </c>
      <c r="G124" s="39"/>
    </row>
    <row r="125" spans="2:7" ht="13.5">
      <c r="B125" s="40" t="s">
        <v>112</v>
      </c>
      <c r="C125" s="39" t="s">
        <v>77</v>
      </c>
      <c r="D125" s="13">
        <v>1</v>
      </c>
      <c r="E125" s="14">
        <v>0.05</v>
      </c>
      <c r="F125" s="16">
        <v>96.9</v>
      </c>
      <c r="G125" s="39" t="s">
        <v>210</v>
      </c>
    </row>
    <row r="126" spans="2:7" ht="13.5">
      <c r="B126" s="40"/>
      <c r="C126" s="39"/>
      <c r="D126" s="13">
        <v>2</v>
      </c>
      <c r="E126" s="14">
        <v>0.05</v>
      </c>
      <c r="F126" s="15">
        <v>93.4</v>
      </c>
      <c r="G126" s="39"/>
    </row>
    <row r="127" spans="2:7" ht="13.5">
      <c r="B127" s="40"/>
      <c r="C127" s="39"/>
      <c r="D127" s="13">
        <v>3</v>
      </c>
      <c r="E127" s="14">
        <v>0.05</v>
      </c>
      <c r="F127" s="15">
        <v>93</v>
      </c>
      <c r="G127" s="39"/>
    </row>
    <row r="128" spans="2:7" ht="13.5">
      <c r="B128" s="40"/>
      <c r="C128" s="39"/>
      <c r="D128" s="41" t="s">
        <v>98</v>
      </c>
      <c r="E128" s="41"/>
      <c r="F128" s="28">
        <f>AVERAGE(F125:F127)</f>
        <v>94.43333333333334</v>
      </c>
      <c r="G128" s="39"/>
    </row>
    <row r="129" spans="2:7" ht="13.5">
      <c r="B129" s="40"/>
      <c r="C129" s="39"/>
      <c r="D129" s="41" t="s">
        <v>99</v>
      </c>
      <c r="E129" s="41"/>
      <c r="F129" s="28">
        <f>STDEV(F125:F127)</f>
        <v>2.145538005567215</v>
      </c>
      <c r="G129" s="39"/>
    </row>
    <row r="130" spans="2:7" ht="13.5">
      <c r="B130" s="40"/>
      <c r="C130" s="39"/>
      <c r="D130" s="41" t="s">
        <v>100</v>
      </c>
      <c r="E130" s="41"/>
      <c r="F130" s="28">
        <f>F129*100/F128</f>
        <v>2.272013419238138</v>
      </c>
      <c r="G130" s="39"/>
    </row>
    <row r="131" spans="2:7" ht="13.5">
      <c r="B131" s="40" t="s">
        <v>113</v>
      </c>
      <c r="C131" s="39" t="s">
        <v>79</v>
      </c>
      <c r="D131" s="13">
        <v>1</v>
      </c>
      <c r="E131" s="14">
        <v>0.05</v>
      </c>
      <c r="F131" s="35">
        <v>3.5</v>
      </c>
      <c r="G131" s="39" t="s">
        <v>209</v>
      </c>
    </row>
    <row r="132" spans="2:7" ht="13.5">
      <c r="B132" s="40"/>
      <c r="C132" s="39"/>
      <c r="D132" s="13">
        <v>2</v>
      </c>
      <c r="E132" s="14">
        <v>0.05</v>
      </c>
      <c r="F132" s="35">
        <v>6</v>
      </c>
      <c r="G132" s="39"/>
    </row>
    <row r="133" spans="2:7" ht="13.5">
      <c r="B133" s="40"/>
      <c r="C133" s="39"/>
      <c r="D133" s="13">
        <v>3</v>
      </c>
      <c r="E133" s="14">
        <v>0.05</v>
      </c>
      <c r="F133" s="35">
        <v>3.9</v>
      </c>
      <c r="G133" s="39"/>
    </row>
    <row r="134" spans="2:7" ht="13.5">
      <c r="B134" s="40"/>
      <c r="C134" s="39"/>
      <c r="D134" s="41" t="s">
        <v>98</v>
      </c>
      <c r="E134" s="41"/>
      <c r="F134" s="28">
        <f>AVERAGE(F131:F133)</f>
        <v>4.466666666666667</v>
      </c>
      <c r="G134" s="39"/>
    </row>
    <row r="135" spans="2:7" ht="13.5">
      <c r="B135" s="40"/>
      <c r="C135" s="39"/>
      <c r="D135" s="41" t="s">
        <v>99</v>
      </c>
      <c r="E135" s="41"/>
      <c r="F135" s="28">
        <f>STDEV(F131:F133)</f>
        <v>1.342882471898913</v>
      </c>
      <c r="G135" s="39"/>
    </row>
    <row r="136" spans="2:7" ht="13.5">
      <c r="B136" s="40"/>
      <c r="C136" s="39"/>
      <c r="D136" s="41" t="s">
        <v>100</v>
      </c>
      <c r="E136" s="41"/>
      <c r="F136" s="28">
        <f>F135*100/F134</f>
        <v>30.06453295296074</v>
      </c>
      <c r="G136" s="39"/>
    </row>
    <row r="137" spans="2:7" ht="13.5">
      <c r="B137" s="40" t="s">
        <v>113</v>
      </c>
      <c r="C137" s="39" t="s">
        <v>78</v>
      </c>
      <c r="D137" s="13">
        <v>1</v>
      </c>
      <c r="E137" s="14">
        <v>0.05</v>
      </c>
      <c r="F137" s="27">
        <v>4.6</v>
      </c>
      <c r="G137" s="39" t="s">
        <v>209</v>
      </c>
    </row>
    <row r="138" spans="2:7" ht="13.5">
      <c r="B138" s="40"/>
      <c r="C138" s="39"/>
      <c r="D138" s="13">
        <v>2</v>
      </c>
      <c r="E138" s="14">
        <v>0.05</v>
      </c>
      <c r="F138" s="27">
        <v>4.2</v>
      </c>
      <c r="G138" s="39"/>
    </row>
    <row r="139" spans="2:7" ht="13.5">
      <c r="B139" s="40"/>
      <c r="C139" s="39"/>
      <c r="D139" s="13">
        <v>3</v>
      </c>
      <c r="E139" s="14">
        <v>0.05</v>
      </c>
      <c r="F139" s="27">
        <v>2.3</v>
      </c>
      <c r="G139" s="39"/>
    </row>
    <row r="140" spans="2:7" ht="13.5">
      <c r="B140" s="40"/>
      <c r="C140" s="39"/>
      <c r="D140" s="41" t="s">
        <v>98</v>
      </c>
      <c r="E140" s="41"/>
      <c r="F140" s="28">
        <f>AVERAGE(F137:F139)</f>
        <v>3.7000000000000006</v>
      </c>
      <c r="G140" s="39"/>
    </row>
    <row r="141" spans="2:7" ht="13.5">
      <c r="B141" s="40"/>
      <c r="C141" s="39"/>
      <c r="D141" s="41" t="s">
        <v>99</v>
      </c>
      <c r="E141" s="41"/>
      <c r="F141" s="28">
        <f>STDEV(F137:F139)</f>
        <v>1.228820572744447</v>
      </c>
      <c r="G141" s="39"/>
    </row>
    <row r="142" spans="2:7" ht="13.5">
      <c r="B142" s="40"/>
      <c r="C142" s="39"/>
      <c r="D142" s="41" t="s">
        <v>100</v>
      </c>
      <c r="E142" s="41"/>
      <c r="F142" s="28">
        <f>F141*100/F140</f>
        <v>33.211366830931</v>
      </c>
      <c r="G142" s="39"/>
    </row>
    <row r="143" spans="2:7" ht="13.5">
      <c r="B143" s="40" t="s">
        <v>113</v>
      </c>
      <c r="C143" s="39" t="s">
        <v>77</v>
      </c>
      <c r="D143" s="13">
        <v>1</v>
      </c>
      <c r="E143" s="14">
        <v>0.05</v>
      </c>
      <c r="F143" s="16">
        <v>4.3</v>
      </c>
      <c r="G143" s="39" t="s">
        <v>209</v>
      </c>
    </row>
    <row r="144" spans="2:7" ht="13.5">
      <c r="B144" s="40"/>
      <c r="C144" s="39"/>
      <c r="D144" s="13">
        <v>2</v>
      </c>
      <c r="E144" s="14">
        <v>0.05</v>
      </c>
      <c r="F144" s="16">
        <v>1.9</v>
      </c>
      <c r="G144" s="39"/>
    </row>
    <row r="145" spans="2:7" ht="13.5">
      <c r="B145" s="40"/>
      <c r="C145" s="39"/>
      <c r="D145" s="13">
        <v>3</v>
      </c>
      <c r="E145" s="14">
        <v>0.05</v>
      </c>
      <c r="F145" s="16">
        <v>4.9</v>
      </c>
      <c r="G145" s="39"/>
    </row>
    <row r="146" spans="2:7" ht="13.5">
      <c r="B146" s="40"/>
      <c r="C146" s="39"/>
      <c r="D146" s="41" t="s">
        <v>98</v>
      </c>
      <c r="E146" s="41"/>
      <c r="F146" s="28">
        <f>AVERAGE(F143:F145)</f>
        <v>3.6999999999999997</v>
      </c>
      <c r="G146" s="39"/>
    </row>
    <row r="147" spans="2:7" ht="13.5">
      <c r="B147" s="40"/>
      <c r="C147" s="39"/>
      <c r="D147" s="41" t="s">
        <v>99</v>
      </c>
      <c r="E147" s="41"/>
      <c r="F147" s="28">
        <f>STDEV(F143:F145)</f>
        <v>1.5874507866387542</v>
      </c>
      <c r="G147" s="39"/>
    </row>
    <row r="148" spans="2:7" ht="13.5">
      <c r="B148" s="40"/>
      <c r="C148" s="39"/>
      <c r="D148" s="41" t="s">
        <v>100</v>
      </c>
      <c r="E148" s="41"/>
      <c r="F148" s="28">
        <f>F147*100/F146</f>
        <v>42.90407531456092</v>
      </c>
      <c r="G148" s="39"/>
    </row>
    <row r="149" spans="2:7" ht="13.5">
      <c r="B149" s="40" t="s">
        <v>114</v>
      </c>
      <c r="C149" s="39" t="s">
        <v>79</v>
      </c>
      <c r="D149" s="13">
        <v>1</v>
      </c>
      <c r="E149" s="14">
        <v>0.05</v>
      </c>
      <c r="F149" s="15">
        <v>10.1</v>
      </c>
      <c r="G149" s="39" t="s">
        <v>209</v>
      </c>
    </row>
    <row r="150" spans="2:7" ht="13.5">
      <c r="B150" s="40"/>
      <c r="C150" s="39"/>
      <c r="D150" s="13">
        <v>2</v>
      </c>
      <c r="E150" s="14">
        <v>0.05</v>
      </c>
      <c r="F150" s="15">
        <v>9.6</v>
      </c>
      <c r="G150" s="39"/>
    </row>
    <row r="151" spans="2:7" ht="13.5">
      <c r="B151" s="40"/>
      <c r="C151" s="39"/>
      <c r="D151" s="13">
        <v>3</v>
      </c>
      <c r="E151" s="14">
        <v>0.05</v>
      </c>
      <c r="F151" s="15">
        <v>9</v>
      </c>
      <c r="G151" s="39"/>
    </row>
    <row r="152" spans="2:7" ht="13.5">
      <c r="B152" s="40"/>
      <c r="C152" s="39"/>
      <c r="D152" s="41" t="s">
        <v>98</v>
      </c>
      <c r="E152" s="41"/>
      <c r="F152" s="28">
        <f>AVERAGE(F149:F151)</f>
        <v>9.566666666666666</v>
      </c>
      <c r="G152" s="39"/>
    </row>
    <row r="153" spans="2:7" ht="13.5">
      <c r="B153" s="40"/>
      <c r="C153" s="39"/>
      <c r="D153" s="41" t="s">
        <v>99</v>
      </c>
      <c r="E153" s="41"/>
      <c r="F153" s="28">
        <f>STDEV(F149:F151)</f>
        <v>0.55075705472861</v>
      </c>
      <c r="G153" s="39"/>
    </row>
    <row r="154" spans="2:7" ht="13.5">
      <c r="B154" s="40"/>
      <c r="C154" s="39"/>
      <c r="D154" s="41" t="s">
        <v>100</v>
      </c>
      <c r="E154" s="41"/>
      <c r="F154" s="28">
        <f>F153*100/F152</f>
        <v>5.757042383922753</v>
      </c>
      <c r="G154" s="39"/>
    </row>
    <row r="155" spans="2:7" ht="13.5">
      <c r="B155" s="40" t="s">
        <v>114</v>
      </c>
      <c r="C155" s="39" t="s">
        <v>78</v>
      </c>
      <c r="D155" s="13">
        <v>1</v>
      </c>
      <c r="E155" s="14">
        <v>0.05</v>
      </c>
      <c r="F155" s="27">
        <v>41.1</v>
      </c>
      <c r="G155" s="39" t="s">
        <v>209</v>
      </c>
    </row>
    <row r="156" spans="2:7" ht="13.5">
      <c r="B156" s="40"/>
      <c r="C156" s="39"/>
      <c r="D156" s="13">
        <v>2</v>
      </c>
      <c r="E156" s="14">
        <v>0.05</v>
      </c>
      <c r="F156" s="27">
        <v>30.7</v>
      </c>
      <c r="G156" s="39"/>
    </row>
    <row r="157" spans="2:7" ht="13.5">
      <c r="B157" s="40"/>
      <c r="C157" s="39"/>
      <c r="D157" s="13">
        <v>3</v>
      </c>
      <c r="E157" s="14">
        <v>0.05</v>
      </c>
      <c r="F157" s="27">
        <v>35.00506585612968</v>
      </c>
      <c r="G157" s="39"/>
    </row>
    <row r="158" spans="2:7" ht="13.5">
      <c r="B158" s="40"/>
      <c r="C158" s="39"/>
      <c r="D158" s="41" t="s">
        <v>98</v>
      </c>
      <c r="E158" s="41"/>
      <c r="F158" s="28">
        <f>AVERAGE(F155:F157)</f>
        <v>35.60168861870989</v>
      </c>
      <c r="G158" s="39"/>
    </row>
    <row r="159" spans="2:7" ht="13.5">
      <c r="B159" s="40"/>
      <c r="C159" s="39"/>
      <c r="D159" s="41" t="s">
        <v>99</v>
      </c>
      <c r="E159" s="41"/>
      <c r="F159" s="28">
        <f>STDEV(F155:F157)</f>
        <v>5.225607049962827</v>
      </c>
      <c r="G159" s="39"/>
    </row>
    <row r="160" spans="2:7" ht="13.5">
      <c r="B160" s="40"/>
      <c r="C160" s="39"/>
      <c r="D160" s="41" t="s">
        <v>100</v>
      </c>
      <c r="E160" s="41"/>
      <c r="F160" s="28">
        <f>F159*100/F158</f>
        <v>14.677975266646742</v>
      </c>
      <c r="G160" s="39"/>
    </row>
    <row r="161" spans="2:7" ht="13.5">
      <c r="B161" s="40" t="s">
        <v>114</v>
      </c>
      <c r="C161" s="39" t="s">
        <v>77</v>
      </c>
      <c r="D161" s="13">
        <v>1</v>
      </c>
      <c r="E161" s="14">
        <v>0.05</v>
      </c>
      <c r="F161" s="16">
        <v>17.3</v>
      </c>
      <c r="G161" s="39" t="s">
        <v>209</v>
      </c>
    </row>
    <row r="162" spans="2:7" ht="13.5">
      <c r="B162" s="40"/>
      <c r="C162" s="39"/>
      <c r="D162" s="13">
        <v>2</v>
      </c>
      <c r="E162" s="14">
        <v>0.05</v>
      </c>
      <c r="F162" s="16">
        <v>13.5</v>
      </c>
      <c r="G162" s="39"/>
    </row>
    <row r="163" spans="2:7" ht="13.5">
      <c r="B163" s="40"/>
      <c r="C163" s="39"/>
      <c r="D163" s="13">
        <v>3</v>
      </c>
      <c r="E163" s="14">
        <v>0.05</v>
      </c>
      <c r="F163" s="16">
        <v>9.9</v>
      </c>
      <c r="G163" s="39"/>
    </row>
    <row r="164" spans="2:7" ht="13.5">
      <c r="B164" s="40"/>
      <c r="C164" s="39"/>
      <c r="D164" s="41" t="s">
        <v>98</v>
      </c>
      <c r="E164" s="41"/>
      <c r="F164" s="28">
        <f>AVERAGE(F161:F163)</f>
        <v>13.566666666666668</v>
      </c>
      <c r="G164" s="39"/>
    </row>
    <row r="165" spans="2:7" ht="13.5">
      <c r="B165" s="40"/>
      <c r="C165" s="39"/>
      <c r="D165" s="41" t="s">
        <v>99</v>
      </c>
      <c r="E165" s="41"/>
      <c r="F165" s="28">
        <f>STDEV(F161:F163)</f>
        <v>3.7004504230341104</v>
      </c>
      <c r="G165" s="39"/>
    </row>
    <row r="166" spans="2:7" ht="13.5">
      <c r="B166" s="40"/>
      <c r="C166" s="39"/>
      <c r="D166" s="41" t="s">
        <v>100</v>
      </c>
      <c r="E166" s="41"/>
      <c r="F166" s="28">
        <f>F165*100/F164</f>
        <v>27.27604734423177</v>
      </c>
      <c r="G166" s="39"/>
    </row>
    <row r="167" spans="2:7" ht="32.25" customHeight="1">
      <c r="B167" s="23" t="s">
        <v>105</v>
      </c>
      <c r="C167" s="10" t="s">
        <v>106</v>
      </c>
      <c r="D167" s="11" t="s">
        <v>107</v>
      </c>
      <c r="E167" s="11" t="s">
        <v>108</v>
      </c>
      <c r="F167" s="12" t="s">
        <v>109</v>
      </c>
      <c r="G167" s="10" t="s">
        <v>110</v>
      </c>
    </row>
    <row r="168" spans="2:7" ht="13.5">
      <c r="B168" s="40" t="s">
        <v>115</v>
      </c>
      <c r="C168" s="39" t="s">
        <v>79</v>
      </c>
      <c r="D168" s="13">
        <v>1</v>
      </c>
      <c r="E168" s="14">
        <v>0.05</v>
      </c>
      <c r="F168" s="35">
        <v>-0.5</v>
      </c>
      <c r="G168" s="39" t="s">
        <v>209</v>
      </c>
    </row>
    <row r="169" spans="2:7" ht="13.5">
      <c r="B169" s="40"/>
      <c r="C169" s="39"/>
      <c r="D169" s="13">
        <v>2</v>
      </c>
      <c r="E169" s="14">
        <v>0.05</v>
      </c>
      <c r="F169" s="35">
        <v>1.3</v>
      </c>
      <c r="G169" s="39"/>
    </row>
    <row r="170" spans="2:7" ht="13.5">
      <c r="B170" s="40"/>
      <c r="C170" s="39"/>
      <c r="D170" s="13">
        <v>3</v>
      </c>
      <c r="E170" s="14">
        <v>0.05</v>
      </c>
      <c r="F170" s="35">
        <v>-1</v>
      </c>
      <c r="G170" s="39"/>
    </row>
    <row r="171" spans="2:7" ht="13.5">
      <c r="B171" s="40"/>
      <c r="C171" s="39"/>
      <c r="D171" s="41" t="s">
        <v>98</v>
      </c>
      <c r="E171" s="41"/>
      <c r="F171" s="28">
        <f>AVERAGE(F168:F170)</f>
        <v>-0.06666666666666665</v>
      </c>
      <c r="G171" s="39"/>
    </row>
    <row r="172" spans="2:7" ht="13.5">
      <c r="B172" s="40"/>
      <c r="C172" s="39"/>
      <c r="D172" s="41" t="s">
        <v>99</v>
      </c>
      <c r="E172" s="41"/>
      <c r="F172" s="28">
        <f>STDEV(F168:F170)</f>
        <v>1.2096831541082704</v>
      </c>
      <c r="G172" s="39"/>
    </row>
    <row r="173" spans="2:7" ht="13.5" customHeight="1">
      <c r="B173" s="40"/>
      <c r="C173" s="39"/>
      <c r="D173" s="41" t="s">
        <v>100</v>
      </c>
      <c r="E173" s="41"/>
      <c r="F173" s="28">
        <f>F172*100/F171</f>
        <v>-1814.5247311624062</v>
      </c>
      <c r="G173" s="39"/>
    </row>
    <row r="174" spans="2:7" ht="13.5">
      <c r="B174" s="40" t="s">
        <v>115</v>
      </c>
      <c r="C174" s="39" t="s">
        <v>78</v>
      </c>
      <c r="D174" s="13">
        <v>1</v>
      </c>
      <c r="E174" s="14">
        <v>0.05</v>
      </c>
      <c r="F174" s="27">
        <v>1.5</v>
      </c>
      <c r="G174" s="39" t="s">
        <v>209</v>
      </c>
    </row>
    <row r="175" spans="2:7" ht="13.5">
      <c r="B175" s="40"/>
      <c r="C175" s="39"/>
      <c r="D175" s="13">
        <v>2</v>
      </c>
      <c r="E175" s="14">
        <v>0.05</v>
      </c>
      <c r="F175" s="27">
        <v>0.5421686746987968</v>
      </c>
      <c r="G175" s="39"/>
    </row>
    <row r="176" spans="2:7" ht="13.5">
      <c r="B176" s="40"/>
      <c r="C176" s="39"/>
      <c r="D176" s="13">
        <v>3</v>
      </c>
      <c r="E176" s="14">
        <v>0.05</v>
      </c>
      <c r="F176" s="27">
        <v>2.022448115205423</v>
      </c>
      <c r="G176" s="39"/>
    </row>
    <row r="177" spans="2:7" ht="13.5">
      <c r="B177" s="40"/>
      <c r="C177" s="39"/>
      <c r="D177" s="41" t="s">
        <v>98</v>
      </c>
      <c r="E177" s="41"/>
      <c r="F177" s="28">
        <f>AVERAGE(F174:F176)</f>
        <v>1.3548722633014065</v>
      </c>
      <c r="G177" s="39"/>
    </row>
    <row r="178" spans="2:7" ht="13.5">
      <c r="B178" s="40"/>
      <c r="C178" s="39"/>
      <c r="D178" s="41" t="s">
        <v>99</v>
      </c>
      <c r="E178" s="41"/>
      <c r="F178" s="28">
        <f>STDEV(F174:F176)</f>
        <v>0.7507352066248758</v>
      </c>
      <c r="G178" s="39"/>
    </row>
    <row r="179" spans="2:7" ht="13.5">
      <c r="B179" s="40"/>
      <c r="C179" s="39"/>
      <c r="D179" s="41" t="s">
        <v>100</v>
      </c>
      <c r="E179" s="41"/>
      <c r="F179" s="28">
        <f>F178*100/F177</f>
        <v>55.4100358358186</v>
      </c>
      <c r="G179" s="39"/>
    </row>
    <row r="180" spans="2:7" ht="13.5">
      <c r="B180" s="40" t="s">
        <v>115</v>
      </c>
      <c r="C180" s="39" t="s">
        <v>77</v>
      </c>
      <c r="D180" s="13">
        <v>1</v>
      </c>
      <c r="E180" s="14">
        <v>0.05</v>
      </c>
      <c r="F180" s="16">
        <v>-0.1</v>
      </c>
      <c r="G180" s="39" t="s">
        <v>209</v>
      </c>
    </row>
    <row r="181" spans="2:7" ht="13.5">
      <c r="B181" s="40"/>
      <c r="C181" s="39"/>
      <c r="D181" s="13">
        <v>2</v>
      </c>
      <c r="E181" s="14">
        <v>0.05</v>
      </c>
      <c r="F181" s="16">
        <v>0.5</v>
      </c>
      <c r="G181" s="39"/>
    </row>
    <row r="182" spans="2:7" ht="13.5">
      <c r="B182" s="40"/>
      <c r="C182" s="39"/>
      <c r="D182" s="13">
        <v>3</v>
      </c>
      <c r="E182" s="14">
        <v>0.05</v>
      </c>
      <c r="F182" s="15">
        <v>-1.1</v>
      </c>
      <c r="G182" s="39"/>
    </row>
    <row r="183" spans="2:7" ht="13.5">
      <c r="B183" s="40"/>
      <c r="C183" s="39"/>
      <c r="D183" s="41" t="s">
        <v>98</v>
      </c>
      <c r="E183" s="41"/>
      <c r="F183" s="28">
        <f>AVERAGE(F180:F182)</f>
        <v>-0.23333333333333336</v>
      </c>
      <c r="G183" s="39"/>
    </row>
    <row r="184" spans="2:7" ht="13.5">
      <c r="B184" s="40"/>
      <c r="C184" s="39"/>
      <c r="D184" s="41" t="s">
        <v>99</v>
      </c>
      <c r="E184" s="41"/>
      <c r="F184" s="28">
        <f>STDEV(F180:F182)</f>
        <v>0.8082903768654761</v>
      </c>
      <c r="G184" s="39"/>
    </row>
    <row r="185" spans="2:7" ht="13.5">
      <c r="B185" s="40"/>
      <c r="C185" s="39"/>
      <c r="D185" s="41" t="s">
        <v>100</v>
      </c>
      <c r="E185" s="41"/>
      <c r="F185" s="28">
        <f>F184*100/F183</f>
        <v>-346.4101615137754</v>
      </c>
      <c r="G185" s="39"/>
    </row>
    <row r="186" spans="2:7" ht="13.5">
      <c r="B186" s="40" t="s">
        <v>116</v>
      </c>
      <c r="C186" s="39" t="s">
        <v>79</v>
      </c>
      <c r="D186" s="13">
        <v>1</v>
      </c>
      <c r="E186" s="14">
        <v>0.05</v>
      </c>
      <c r="F186" s="35">
        <v>1.6</v>
      </c>
      <c r="G186" s="39" t="s">
        <v>209</v>
      </c>
    </row>
    <row r="187" spans="2:7" ht="13.5">
      <c r="B187" s="40"/>
      <c r="C187" s="39"/>
      <c r="D187" s="13">
        <v>2</v>
      </c>
      <c r="E187" s="14">
        <v>0.05</v>
      </c>
      <c r="F187" s="35">
        <v>2.6</v>
      </c>
      <c r="G187" s="39"/>
    </row>
    <row r="188" spans="2:7" ht="13.5">
      <c r="B188" s="40"/>
      <c r="C188" s="39"/>
      <c r="D188" s="13">
        <v>3</v>
      </c>
      <c r="E188" s="14">
        <v>0.05</v>
      </c>
      <c r="F188" s="35">
        <v>2</v>
      </c>
      <c r="G188" s="39"/>
    </row>
    <row r="189" spans="2:7" ht="13.5">
      <c r="B189" s="40"/>
      <c r="C189" s="39"/>
      <c r="D189" s="41" t="s">
        <v>98</v>
      </c>
      <c r="E189" s="41"/>
      <c r="F189" s="28">
        <f>AVERAGE(F186:F188)</f>
        <v>2.066666666666667</v>
      </c>
      <c r="G189" s="39"/>
    </row>
    <row r="190" spans="2:7" ht="13.5">
      <c r="B190" s="40"/>
      <c r="C190" s="39"/>
      <c r="D190" s="41" t="s">
        <v>99</v>
      </c>
      <c r="E190" s="41"/>
      <c r="F190" s="28">
        <f>STDEV(F186:F188)</f>
        <v>0.5033222956847163</v>
      </c>
      <c r="G190" s="39"/>
    </row>
    <row r="191" spans="2:7" ht="13.5">
      <c r="B191" s="40"/>
      <c r="C191" s="39"/>
      <c r="D191" s="41" t="s">
        <v>100</v>
      </c>
      <c r="E191" s="41"/>
      <c r="F191" s="28">
        <f>F190*100/F189</f>
        <v>24.354304629905627</v>
      </c>
      <c r="G191" s="39"/>
    </row>
    <row r="192" spans="2:7" ht="13.5">
      <c r="B192" s="40" t="s">
        <v>116</v>
      </c>
      <c r="C192" s="39" t="s">
        <v>78</v>
      </c>
      <c r="D192" s="13">
        <v>1</v>
      </c>
      <c r="E192" s="14">
        <v>0.05</v>
      </c>
      <c r="F192" s="27">
        <v>0</v>
      </c>
      <c r="G192" s="39" t="s">
        <v>209</v>
      </c>
    </row>
    <row r="193" spans="2:7" ht="13.5">
      <c r="B193" s="40"/>
      <c r="C193" s="39"/>
      <c r="D193" s="13">
        <v>2</v>
      </c>
      <c r="E193" s="14">
        <v>0.05</v>
      </c>
      <c r="F193" s="27">
        <v>-2.8</v>
      </c>
      <c r="G193" s="39"/>
    </row>
    <row r="194" spans="2:7" ht="13.5">
      <c r="B194" s="40"/>
      <c r="C194" s="39"/>
      <c r="D194" s="13">
        <v>3</v>
      </c>
      <c r="E194" s="14">
        <v>0.05</v>
      </c>
      <c r="F194" s="27">
        <v>1.6</v>
      </c>
      <c r="G194" s="39"/>
    </row>
    <row r="195" spans="2:7" ht="13.5">
      <c r="B195" s="40"/>
      <c r="C195" s="39"/>
      <c r="D195" s="41" t="s">
        <v>98</v>
      </c>
      <c r="E195" s="41"/>
      <c r="F195" s="28">
        <f>AVERAGE(F192:F194)</f>
        <v>-0.3999999999999999</v>
      </c>
      <c r="G195" s="39"/>
    </row>
    <row r="196" spans="2:7" ht="13.5">
      <c r="B196" s="40"/>
      <c r="C196" s="39"/>
      <c r="D196" s="41" t="s">
        <v>99</v>
      </c>
      <c r="E196" s="41"/>
      <c r="F196" s="28">
        <f>STDEV(F192:F194)</f>
        <v>2.2271057451320084</v>
      </c>
      <c r="G196" s="39"/>
    </row>
    <row r="197" spans="2:7" ht="13.5">
      <c r="B197" s="40"/>
      <c r="C197" s="39"/>
      <c r="D197" s="41" t="s">
        <v>100</v>
      </c>
      <c r="E197" s="41"/>
      <c r="F197" s="28">
        <f>F196*100/F195</f>
        <v>-556.7764362830022</v>
      </c>
      <c r="G197" s="39"/>
    </row>
    <row r="198" spans="2:7" ht="13.5">
      <c r="B198" s="40" t="s">
        <v>116</v>
      </c>
      <c r="C198" s="39" t="s">
        <v>77</v>
      </c>
      <c r="D198" s="13">
        <v>1</v>
      </c>
      <c r="E198" s="14">
        <v>0.05</v>
      </c>
      <c r="F198" s="15">
        <v>1.3</v>
      </c>
      <c r="G198" s="39" t="s">
        <v>209</v>
      </c>
    </row>
    <row r="199" spans="2:7" ht="13.5">
      <c r="B199" s="40"/>
      <c r="C199" s="39"/>
      <c r="D199" s="13">
        <v>2</v>
      </c>
      <c r="E199" s="14">
        <v>0.05</v>
      </c>
      <c r="F199" s="16">
        <v>1.7</v>
      </c>
      <c r="G199" s="39"/>
    </row>
    <row r="200" spans="2:7" ht="13.5">
      <c r="B200" s="40"/>
      <c r="C200" s="39"/>
      <c r="D200" s="13">
        <v>3</v>
      </c>
      <c r="E200" s="14">
        <v>0.05</v>
      </c>
      <c r="F200" s="15">
        <v>2</v>
      </c>
      <c r="G200" s="39"/>
    </row>
    <row r="201" spans="2:7" ht="13.5">
      <c r="B201" s="40"/>
      <c r="C201" s="39"/>
      <c r="D201" s="41" t="s">
        <v>98</v>
      </c>
      <c r="E201" s="41"/>
      <c r="F201" s="28">
        <f>AVERAGE(F198:F200)</f>
        <v>1.6666666666666667</v>
      </c>
      <c r="G201" s="39"/>
    </row>
    <row r="202" spans="2:7" ht="13.5">
      <c r="B202" s="40"/>
      <c r="C202" s="39"/>
      <c r="D202" s="41" t="s">
        <v>99</v>
      </c>
      <c r="E202" s="41"/>
      <c r="F202" s="28">
        <f>STDEV(F198:F200)</f>
        <v>0.3511884584284243</v>
      </c>
      <c r="G202" s="39"/>
    </row>
    <row r="203" spans="2:7" ht="13.5">
      <c r="B203" s="40"/>
      <c r="C203" s="39"/>
      <c r="D203" s="41" t="s">
        <v>100</v>
      </c>
      <c r="E203" s="41"/>
      <c r="F203" s="28">
        <f>F202*100/F201</f>
        <v>21.071307505705455</v>
      </c>
      <c r="G203" s="39"/>
    </row>
    <row r="204" spans="2:7" ht="13.5">
      <c r="B204" s="40" t="s">
        <v>117</v>
      </c>
      <c r="C204" s="39" t="s">
        <v>79</v>
      </c>
      <c r="D204" s="13">
        <v>1</v>
      </c>
      <c r="E204" s="14">
        <v>0.05</v>
      </c>
      <c r="F204" s="35">
        <v>5.7</v>
      </c>
      <c r="G204" s="39" t="s">
        <v>209</v>
      </c>
    </row>
    <row r="205" spans="2:7" ht="13.5">
      <c r="B205" s="40"/>
      <c r="C205" s="39"/>
      <c r="D205" s="13">
        <v>2</v>
      </c>
      <c r="E205" s="14">
        <v>0.05</v>
      </c>
      <c r="F205" s="35">
        <v>1.5</v>
      </c>
      <c r="G205" s="39"/>
    </row>
    <row r="206" spans="2:7" ht="13.5">
      <c r="B206" s="40"/>
      <c r="C206" s="39"/>
      <c r="D206" s="13">
        <v>3</v>
      </c>
      <c r="E206" s="14">
        <v>0.05</v>
      </c>
      <c r="F206" s="35">
        <v>3.1</v>
      </c>
      <c r="G206" s="39"/>
    </row>
    <row r="207" spans="2:7" ht="13.5">
      <c r="B207" s="40"/>
      <c r="C207" s="39"/>
      <c r="D207" s="41" t="s">
        <v>98</v>
      </c>
      <c r="E207" s="41"/>
      <c r="F207" s="28">
        <f>AVERAGE(F204:F206)</f>
        <v>3.4333333333333336</v>
      </c>
      <c r="G207" s="39"/>
    </row>
    <row r="208" spans="2:7" ht="13.5">
      <c r="B208" s="40"/>
      <c r="C208" s="39"/>
      <c r="D208" s="41" t="s">
        <v>99</v>
      </c>
      <c r="E208" s="41"/>
      <c r="F208" s="28">
        <f>STDEV(F204:F206)</f>
        <v>2.1197484127446193</v>
      </c>
      <c r="G208" s="39"/>
    </row>
    <row r="209" spans="2:7" ht="13.5">
      <c r="B209" s="40"/>
      <c r="C209" s="39"/>
      <c r="D209" s="41" t="s">
        <v>100</v>
      </c>
      <c r="E209" s="41"/>
      <c r="F209" s="28">
        <f>F208*100/F207</f>
        <v>61.740245031396675</v>
      </c>
      <c r="G209" s="39"/>
    </row>
    <row r="210" spans="2:7" ht="13.5">
      <c r="B210" s="40" t="s">
        <v>117</v>
      </c>
      <c r="C210" s="39" t="s">
        <v>78</v>
      </c>
      <c r="D210" s="13">
        <v>1</v>
      </c>
      <c r="E210" s="14">
        <v>0.05</v>
      </c>
      <c r="F210" s="27">
        <v>1.5</v>
      </c>
      <c r="G210" s="39" t="s">
        <v>209</v>
      </c>
    </row>
    <row r="211" spans="2:7" ht="13.5">
      <c r="B211" s="40"/>
      <c r="C211" s="39"/>
      <c r="D211" s="13">
        <v>2</v>
      </c>
      <c r="E211" s="14">
        <v>0.05</v>
      </c>
      <c r="F211" s="27">
        <v>5.482134116495354</v>
      </c>
      <c r="G211" s="39"/>
    </row>
    <row r="212" spans="2:7" ht="13.5">
      <c r="B212" s="40"/>
      <c r="C212" s="39"/>
      <c r="D212" s="13">
        <v>3</v>
      </c>
      <c r="E212" s="14">
        <v>0.05</v>
      </c>
      <c r="F212" s="27">
        <v>2.6232473993668024</v>
      </c>
      <c r="G212" s="39"/>
    </row>
    <row r="213" spans="2:7" ht="13.5">
      <c r="B213" s="40"/>
      <c r="C213" s="39"/>
      <c r="D213" s="41" t="s">
        <v>98</v>
      </c>
      <c r="E213" s="41"/>
      <c r="F213" s="28">
        <f>AVERAGE(F210:F212)</f>
        <v>3.2017938386207185</v>
      </c>
      <c r="G213" s="39"/>
    </row>
    <row r="214" spans="2:7" ht="13.5">
      <c r="B214" s="40"/>
      <c r="C214" s="39"/>
      <c r="D214" s="41" t="s">
        <v>99</v>
      </c>
      <c r="E214" s="41"/>
      <c r="F214" s="28">
        <f>STDEV(F210:F212)</f>
        <v>2.053140281914292</v>
      </c>
      <c r="G214" s="39"/>
    </row>
    <row r="215" spans="2:7" ht="13.5">
      <c r="B215" s="40"/>
      <c r="C215" s="39"/>
      <c r="D215" s="41" t="s">
        <v>100</v>
      </c>
      <c r="E215" s="41"/>
      <c r="F215" s="28">
        <f>F214*100/F213</f>
        <v>64.12468714096696</v>
      </c>
      <c r="G215" s="39"/>
    </row>
    <row r="216" spans="2:7" ht="13.5">
      <c r="B216" s="40" t="s">
        <v>117</v>
      </c>
      <c r="C216" s="39" t="s">
        <v>77</v>
      </c>
      <c r="D216" s="13">
        <v>1</v>
      </c>
      <c r="E216" s="14">
        <v>0.05</v>
      </c>
      <c r="F216" s="16">
        <v>3.8</v>
      </c>
      <c r="G216" s="39" t="s">
        <v>209</v>
      </c>
    </row>
    <row r="217" spans="2:7" ht="13.5">
      <c r="B217" s="40"/>
      <c r="C217" s="39"/>
      <c r="D217" s="13">
        <v>2</v>
      </c>
      <c r="E217" s="14">
        <v>0.05</v>
      </c>
      <c r="F217" s="16">
        <v>3.4</v>
      </c>
      <c r="G217" s="39"/>
    </row>
    <row r="218" spans="2:7" ht="13.5">
      <c r="B218" s="40"/>
      <c r="C218" s="39"/>
      <c r="D218" s="13">
        <v>3</v>
      </c>
      <c r="E218" s="14">
        <v>0.05</v>
      </c>
      <c r="F218" s="16">
        <v>3.5</v>
      </c>
      <c r="G218" s="39"/>
    </row>
    <row r="219" spans="2:7" ht="13.5">
      <c r="B219" s="40"/>
      <c r="C219" s="39"/>
      <c r="D219" s="41" t="s">
        <v>98</v>
      </c>
      <c r="E219" s="41"/>
      <c r="F219" s="28">
        <f>AVERAGE(F216:F218)</f>
        <v>3.5666666666666664</v>
      </c>
      <c r="G219" s="39"/>
    </row>
    <row r="220" spans="2:7" ht="13.5">
      <c r="B220" s="40"/>
      <c r="C220" s="39"/>
      <c r="D220" s="41" t="s">
        <v>99</v>
      </c>
      <c r="E220" s="41"/>
      <c r="F220" s="28">
        <f>STDEV(F216:F218)</f>
        <v>0.2081665999466132</v>
      </c>
      <c r="G220" s="39"/>
    </row>
    <row r="221" spans="2:7" ht="13.5">
      <c r="B221" s="40"/>
      <c r="C221" s="39"/>
      <c r="D221" s="41" t="s">
        <v>100</v>
      </c>
      <c r="E221" s="41"/>
      <c r="F221" s="28">
        <f>F220*100/F219</f>
        <v>5.8364467274751375</v>
      </c>
      <c r="G221" s="39"/>
    </row>
    <row r="222" spans="2:7" ht="13.5">
      <c r="B222" s="40" t="s">
        <v>71</v>
      </c>
      <c r="C222" s="39" t="s">
        <v>79</v>
      </c>
      <c r="D222" s="13">
        <v>1</v>
      </c>
      <c r="E222" s="14">
        <v>0.05</v>
      </c>
      <c r="F222" s="35">
        <v>8.6</v>
      </c>
      <c r="G222" s="39" t="s">
        <v>209</v>
      </c>
    </row>
    <row r="223" spans="2:7" ht="13.5">
      <c r="B223" s="40"/>
      <c r="C223" s="39"/>
      <c r="D223" s="13">
        <v>2</v>
      </c>
      <c r="E223" s="14">
        <v>0.05</v>
      </c>
      <c r="F223" s="35">
        <v>9.6</v>
      </c>
      <c r="G223" s="39"/>
    </row>
    <row r="224" spans="2:7" ht="13.5">
      <c r="B224" s="40"/>
      <c r="C224" s="39"/>
      <c r="D224" s="13">
        <v>3</v>
      </c>
      <c r="E224" s="14">
        <v>0.05</v>
      </c>
      <c r="F224" s="35">
        <v>6.9</v>
      </c>
      <c r="G224" s="39"/>
    </row>
    <row r="225" spans="2:7" ht="13.5">
      <c r="B225" s="40"/>
      <c r="C225" s="39"/>
      <c r="D225" s="41" t="s">
        <v>98</v>
      </c>
      <c r="E225" s="41"/>
      <c r="F225" s="28">
        <f>AVERAGE(F222:F224)</f>
        <v>8.366666666666667</v>
      </c>
      <c r="G225" s="39"/>
    </row>
    <row r="226" spans="2:7" ht="13.5">
      <c r="B226" s="40"/>
      <c r="C226" s="39"/>
      <c r="D226" s="41" t="s">
        <v>99</v>
      </c>
      <c r="E226" s="41"/>
      <c r="F226" s="28">
        <f>STDEV(F222:F224)</f>
        <v>1.3650396819628834</v>
      </c>
      <c r="G226" s="39"/>
    </row>
    <row r="227" spans="2:7" ht="13.5">
      <c r="B227" s="40"/>
      <c r="C227" s="39"/>
      <c r="D227" s="41" t="s">
        <v>100</v>
      </c>
      <c r="E227" s="41"/>
      <c r="F227" s="28">
        <f>F226*100/F225</f>
        <v>16.315215322265537</v>
      </c>
      <c r="G227" s="39"/>
    </row>
    <row r="228" spans="2:7" ht="13.5">
      <c r="B228" s="40" t="s">
        <v>71</v>
      </c>
      <c r="C228" s="39" t="s">
        <v>78</v>
      </c>
      <c r="D228" s="13">
        <v>1</v>
      </c>
      <c r="E228" s="14">
        <v>0.05</v>
      </c>
      <c r="F228" s="27">
        <v>4.5</v>
      </c>
      <c r="G228" s="39" t="s">
        <v>209</v>
      </c>
    </row>
    <row r="229" spans="2:7" ht="13.5">
      <c r="B229" s="40"/>
      <c r="C229" s="39"/>
      <c r="D229" s="13">
        <v>2</v>
      </c>
      <c r="E229" s="14">
        <v>0.05</v>
      </c>
      <c r="F229" s="27">
        <v>6.803720019579054</v>
      </c>
      <c r="G229" s="39"/>
    </row>
    <row r="230" spans="2:7" ht="13.5">
      <c r="B230" s="40"/>
      <c r="C230" s="39"/>
      <c r="D230" s="13">
        <v>3</v>
      </c>
      <c r="E230" s="14">
        <v>0.05</v>
      </c>
      <c r="F230" s="27">
        <v>6.558118498417005</v>
      </c>
      <c r="G230" s="39"/>
    </row>
    <row r="231" spans="2:7" ht="13.5">
      <c r="B231" s="40"/>
      <c r="C231" s="39"/>
      <c r="D231" s="41" t="s">
        <v>98</v>
      </c>
      <c r="E231" s="41"/>
      <c r="F231" s="28">
        <f>AVERAGE(F228:F230)</f>
        <v>5.953946172665353</v>
      </c>
      <c r="G231" s="39"/>
    </row>
    <row r="232" spans="2:7" ht="13.5">
      <c r="B232" s="40"/>
      <c r="C232" s="39"/>
      <c r="D232" s="41" t="s">
        <v>99</v>
      </c>
      <c r="E232" s="41"/>
      <c r="F232" s="28">
        <f>STDEV(F228:F230)</f>
        <v>1.2651283063608392</v>
      </c>
      <c r="G232" s="39"/>
    </row>
    <row r="233" spans="2:7" ht="13.5">
      <c r="B233" s="40"/>
      <c r="C233" s="39"/>
      <c r="D233" s="41" t="s">
        <v>100</v>
      </c>
      <c r="E233" s="41"/>
      <c r="F233" s="28">
        <f>F232*100/F231</f>
        <v>21.248568086978352</v>
      </c>
      <c r="G233" s="39"/>
    </row>
    <row r="234" spans="2:7" ht="13.5">
      <c r="B234" s="40" t="s">
        <v>71</v>
      </c>
      <c r="C234" s="39" t="s">
        <v>77</v>
      </c>
      <c r="D234" s="13">
        <v>1</v>
      </c>
      <c r="E234" s="14">
        <v>0.05</v>
      </c>
      <c r="F234" s="16">
        <v>7.1</v>
      </c>
      <c r="G234" s="39" t="s">
        <v>209</v>
      </c>
    </row>
    <row r="235" spans="2:7" ht="13.5">
      <c r="B235" s="40"/>
      <c r="C235" s="39"/>
      <c r="D235" s="13">
        <v>2</v>
      </c>
      <c r="E235" s="14">
        <v>0.05</v>
      </c>
      <c r="F235" s="16">
        <v>6.2</v>
      </c>
      <c r="G235" s="39"/>
    </row>
    <row r="236" spans="2:7" ht="13.5">
      <c r="B236" s="40"/>
      <c r="C236" s="39"/>
      <c r="D236" s="13">
        <v>3</v>
      </c>
      <c r="E236" s="14">
        <v>0.05</v>
      </c>
      <c r="F236" s="16">
        <v>7.6</v>
      </c>
      <c r="G236" s="39"/>
    </row>
    <row r="237" spans="2:7" ht="13.5">
      <c r="B237" s="40"/>
      <c r="C237" s="39"/>
      <c r="D237" s="41" t="s">
        <v>98</v>
      </c>
      <c r="E237" s="41"/>
      <c r="F237" s="28">
        <f>AVERAGE(F234:F236)</f>
        <v>6.966666666666666</v>
      </c>
      <c r="G237" s="39"/>
    </row>
    <row r="238" spans="2:7" ht="13.5">
      <c r="B238" s="40"/>
      <c r="C238" s="39"/>
      <c r="D238" s="41" t="s">
        <v>99</v>
      </c>
      <c r="E238" s="41"/>
      <c r="F238" s="28">
        <f>STDEV(F234:F236)</f>
        <v>0.7094598884597585</v>
      </c>
      <c r="G238" s="39"/>
    </row>
    <row r="239" spans="2:7" ht="13.5">
      <c r="B239" s="40"/>
      <c r="C239" s="39"/>
      <c r="D239" s="41" t="s">
        <v>100</v>
      </c>
      <c r="E239" s="41"/>
      <c r="F239" s="28">
        <f>F238*100/F237</f>
        <v>10.183634762580267</v>
      </c>
      <c r="G239" s="39"/>
    </row>
    <row r="240" spans="2:7" ht="13.5">
      <c r="B240" s="40" t="s">
        <v>118</v>
      </c>
      <c r="C240" s="39" t="s">
        <v>79</v>
      </c>
      <c r="D240" s="13">
        <v>1</v>
      </c>
      <c r="E240" s="14">
        <v>0.05</v>
      </c>
      <c r="F240" s="15">
        <v>-0.2</v>
      </c>
      <c r="G240" s="39" t="s">
        <v>209</v>
      </c>
    </row>
    <row r="241" spans="2:7" ht="13.5">
      <c r="B241" s="40"/>
      <c r="C241" s="39"/>
      <c r="D241" s="13">
        <v>2</v>
      </c>
      <c r="E241" s="14">
        <v>0.05</v>
      </c>
      <c r="F241" s="15">
        <v>0.5</v>
      </c>
      <c r="G241" s="39"/>
    </row>
    <row r="242" spans="2:7" ht="13.5">
      <c r="B242" s="40"/>
      <c r="C242" s="39"/>
      <c r="D242" s="13">
        <v>3</v>
      </c>
      <c r="E242" s="14">
        <v>0.05</v>
      </c>
      <c r="F242" s="15">
        <v>1.6</v>
      </c>
      <c r="G242" s="39"/>
    </row>
    <row r="243" spans="2:7" ht="13.5">
      <c r="B243" s="40"/>
      <c r="C243" s="39"/>
      <c r="D243" s="41" t="s">
        <v>98</v>
      </c>
      <c r="E243" s="41"/>
      <c r="F243" s="28">
        <f>AVERAGE(F240:F242)</f>
        <v>0.6333333333333334</v>
      </c>
      <c r="G243" s="39"/>
    </row>
    <row r="244" spans="2:7" ht="13.5">
      <c r="B244" s="40"/>
      <c r="C244" s="39"/>
      <c r="D244" s="41" t="s">
        <v>99</v>
      </c>
      <c r="E244" s="41"/>
      <c r="F244" s="28">
        <f>STDEV(F240:F242)</f>
        <v>0.9073771725877467</v>
      </c>
      <c r="G244" s="39"/>
    </row>
    <row r="245" spans="2:7" ht="13.5">
      <c r="B245" s="40"/>
      <c r="C245" s="39"/>
      <c r="D245" s="41" t="s">
        <v>100</v>
      </c>
      <c r="E245" s="41"/>
      <c r="F245" s="28">
        <f>F244*100/F243</f>
        <v>143.27007988227578</v>
      </c>
      <c r="G245" s="39"/>
    </row>
    <row r="246" spans="2:7" ht="13.5">
      <c r="B246" s="40" t="s">
        <v>118</v>
      </c>
      <c r="C246" s="39" t="s">
        <v>78</v>
      </c>
      <c r="D246" s="13">
        <v>1</v>
      </c>
      <c r="E246" s="14">
        <v>0.05</v>
      </c>
      <c r="F246" s="27">
        <v>-1.0507880910683018</v>
      </c>
      <c r="G246" s="39" t="s">
        <v>209</v>
      </c>
    </row>
    <row r="247" spans="2:7" ht="13.5">
      <c r="B247" s="40"/>
      <c r="C247" s="39"/>
      <c r="D247" s="13">
        <v>2</v>
      </c>
      <c r="E247" s="14">
        <v>0.05</v>
      </c>
      <c r="F247" s="27">
        <v>-1.6929363689433738</v>
      </c>
      <c r="G247" s="39"/>
    </row>
    <row r="248" spans="2:7" ht="13.5">
      <c r="B248" s="40"/>
      <c r="C248" s="39"/>
      <c r="D248" s="13">
        <v>3</v>
      </c>
      <c r="E248" s="14">
        <v>0.05</v>
      </c>
      <c r="F248" s="27">
        <v>-0.19778481012658172</v>
      </c>
      <c r="G248" s="39"/>
    </row>
    <row r="249" spans="2:7" ht="13.5">
      <c r="B249" s="40"/>
      <c r="C249" s="39"/>
      <c r="D249" s="41" t="s">
        <v>98</v>
      </c>
      <c r="E249" s="41"/>
      <c r="F249" s="28">
        <f>AVERAGE(F246:F248)</f>
        <v>-0.9805030900460858</v>
      </c>
      <c r="G249" s="39"/>
    </row>
    <row r="250" spans="2:7" ht="13.5">
      <c r="B250" s="40"/>
      <c r="C250" s="39"/>
      <c r="D250" s="41" t="s">
        <v>99</v>
      </c>
      <c r="E250" s="41"/>
      <c r="F250" s="28">
        <f>STDEV(F246:F248)</f>
        <v>0.750049686343905</v>
      </c>
      <c r="G250" s="39"/>
    </row>
    <row r="251" spans="2:7" ht="13.5">
      <c r="B251" s="40"/>
      <c r="C251" s="39"/>
      <c r="D251" s="41" t="s">
        <v>100</v>
      </c>
      <c r="E251" s="41"/>
      <c r="F251" s="28">
        <f>F250*100/F249</f>
        <v>-76.49641229673749</v>
      </c>
      <c r="G251" s="39"/>
    </row>
    <row r="252" spans="2:7" ht="32.25" customHeight="1">
      <c r="B252" s="23" t="s">
        <v>105</v>
      </c>
      <c r="C252" s="10" t="s">
        <v>106</v>
      </c>
      <c r="D252" s="11" t="s">
        <v>107</v>
      </c>
      <c r="E252" s="11" t="s">
        <v>108</v>
      </c>
      <c r="F252" s="12" t="s">
        <v>109</v>
      </c>
      <c r="G252" s="10" t="s">
        <v>110</v>
      </c>
    </row>
    <row r="253" spans="2:7" ht="13.5">
      <c r="B253" s="40" t="s">
        <v>118</v>
      </c>
      <c r="C253" s="39" t="s">
        <v>77</v>
      </c>
      <c r="D253" s="13">
        <v>1</v>
      </c>
      <c r="E253" s="14">
        <v>0.05</v>
      </c>
      <c r="F253" s="16">
        <v>-1.2</v>
      </c>
      <c r="G253" s="39" t="s">
        <v>209</v>
      </c>
    </row>
    <row r="254" spans="2:7" ht="13.5">
      <c r="B254" s="40"/>
      <c r="C254" s="39"/>
      <c r="D254" s="13">
        <v>2</v>
      </c>
      <c r="E254" s="14">
        <v>0.05</v>
      </c>
      <c r="F254" s="15">
        <v>-2</v>
      </c>
      <c r="G254" s="39"/>
    </row>
    <row r="255" spans="2:7" ht="13.5">
      <c r="B255" s="40"/>
      <c r="C255" s="39"/>
      <c r="D255" s="13">
        <v>3</v>
      </c>
      <c r="E255" s="14">
        <v>0.05</v>
      </c>
      <c r="F255" s="16">
        <v>-1.6</v>
      </c>
      <c r="G255" s="39"/>
    </row>
    <row r="256" spans="2:7" ht="13.5">
      <c r="B256" s="40"/>
      <c r="C256" s="39"/>
      <c r="D256" s="41" t="s">
        <v>98</v>
      </c>
      <c r="E256" s="41"/>
      <c r="F256" s="28">
        <f>AVERAGE(F253:F255)</f>
        <v>-1.6000000000000003</v>
      </c>
      <c r="G256" s="39"/>
    </row>
    <row r="257" spans="2:7" ht="13.5">
      <c r="B257" s="40"/>
      <c r="C257" s="39"/>
      <c r="D257" s="41" t="s">
        <v>99</v>
      </c>
      <c r="E257" s="41"/>
      <c r="F257" s="28">
        <f>STDEV(F253:F255)</f>
        <v>0.3999999999999985</v>
      </c>
      <c r="G257" s="39"/>
    </row>
    <row r="258" spans="2:7" ht="13.5" customHeight="1">
      <c r="B258" s="40"/>
      <c r="C258" s="39"/>
      <c r="D258" s="41" t="s">
        <v>100</v>
      </c>
      <c r="E258" s="41"/>
      <c r="F258" s="28">
        <f>F257*100/F256</f>
        <v>-24.9999999999999</v>
      </c>
      <c r="G258" s="39"/>
    </row>
    <row r="259" spans="2:7" ht="13.5">
      <c r="B259" s="40" t="s">
        <v>119</v>
      </c>
      <c r="C259" s="39" t="s">
        <v>79</v>
      </c>
      <c r="D259" s="13">
        <v>1</v>
      </c>
      <c r="E259" s="14">
        <v>0.05</v>
      </c>
      <c r="F259" s="35">
        <v>-1.2</v>
      </c>
      <c r="G259" s="39" t="s">
        <v>209</v>
      </c>
    </row>
    <row r="260" spans="2:7" ht="13.5">
      <c r="B260" s="40"/>
      <c r="C260" s="39"/>
      <c r="D260" s="13">
        <v>2</v>
      </c>
      <c r="E260" s="14">
        <v>0.05</v>
      </c>
      <c r="F260" s="35">
        <v>1.4</v>
      </c>
      <c r="G260" s="39"/>
    </row>
    <row r="261" spans="2:7" ht="13.5">
      <c r="B261" s="40"/>
      <c r="C261" s="39"/>
      <c r="D261" s="13">
        <v>3</v>
      </c>
      <c r="E261" s="14">
        <v>0.05</v>
      </c>
      <c r="F261" s="35">
        <v>-0.6</v>
      </c>
      <c r="G261" s="39"/>
    </row>
    <row r="262" spans="2:7" ht="13.5">
      <c r="B262" s="40"/>
      <c r="C262" s="39"/>
      <c r="D262" s="41" t="s">
        <v>98</v>
      </c>
      <c r="E262" s="41"/>
      <c r="F262" s="28">
        <f>AVERAGE(F259:F261)</f>
        <v>-0.13333333333333333</v>
      </c>
      <c r="G262" s="39"/>
    </row>
    <row r="263" spans="2:7" ht="13.5">
      <c r="B263" s="40"/>
      <c r="C263" s="39"/>
      <c r="D263" s="41" t="s">
        <v>99</v>
      </c>
      <c r="E263" s="41"/>
      <c r="F263" s="28">
        <f>STDEV(F259:F261)</f>
        <v>1.361371857110809</v>
      </c>
      <c r="G263" s="39"/>
    </row>
    <row r="264" spans="2:7" ht="13.5">
      <c r="B264" s="40"/>
      <c r="C264" s="39"/>
      <c r="D264" s="41" t="s">
        <v>100</v>
      </c>
      <c r="E264" s="41"/>
      <c r="F264" s="28">
        <f>F263*100/F262</f>
        <v>-1021.0288928331069</v>
      </c>
      <c r="G264" s="39"/>
    </row>
    <row r="265" spans="2:7" ht="13.5">
      <c r="B265" s="40" t="s">
        <v>119</v>
      </c>
      <c r="C265" s="39" t="s">
        <v>78</v>
      </c>
      <c r="D265" s="13">
        <v>1</v>
      </c>
      <c r="E265" s="14">
        <v>0.05</v>
      </c>
      <c r="F265" s="27">
        <v>-0.8</v>
      </c>
      <c r="G265" s="39" t="s">
        <v>209</v>
      </c>
    </row>
    <row r="266" spans="2:7" ht="13.5">
      <c r="B266" s="40"/>
      <c r="C266" s="39"/>
      <c r="D266" s="13">
        <v>2</v>
      </c>
      <c r="E266" s="14">
        <v>0.05</v>
      </c>
      <c r="F266" s="27">
        <v>-0.3</v>
      </c>
      <c r="G266" s="39"/>
    </row>
    <row r="267" spans="2:7" ht="13.5">
      <c r="B267" s="40"/>
      <c r="C267" s="39"/>
      <c r="D267" s="13">
        <v>3</v>
      </c>
      <c r="E267" s="14">
        <v>0.05</v>
      </c>
      <c r="F267" s="27">
        <v>-0.7</v>
      </c>
      <c r="G267" s="39"/>
    </row>
    <row r="268" spans="2:7" ht="13.5">
      <c r="B268" s="40"/>
      <c r="C268" s="39"/>
      <c r="D268" s="41" t="s">
        <v>98</v>
      </c>
      <c r="E268" s="41"/>
      <c r="F268" s="28">
        <f>AVERAGE(F265:F267)</f>
        <v>-0.6</v>
      </c>
      <c r="G268" s="39"/>
    </row>
    <row r="269" spans="2:7" ht="13.5">
      <c r="B269" s="40"/>
      <c r="C269" s="39"/>
      <c r="D269" s="41" t="s">
        <v>99</v>
      </c>
      <c r="E269" s="41"/>
      <c r="F269" s="28">
        <f>STDEV(F265:F267)</f>
        <v>0.26457513110645897</v>
      </c>
      <c r="G269" s="39"/>
    </row>
    <row r="270" spans="2:7" ht="13.5">
      <c r="B270" s="40"/>
      <c r="C270" s="39"/>
      <c r="D270" s="41" t="s">
        <v>100</v>
      </c>
      <c r="E270" s="41"/>
      <c r="F270" s="28">
        <f>F269*100/F268</f>
        <v>-44.095855184409835</v>
      </c>
      <c r="G270" s="39"/>
    </row>
    <row r="271" spans="2:7" ht="13.5">
      <c r="B271" s="40" t="s">
        <v>119</v>
      </c>
      <c r="C271" s="39" t="s">
        <v>77</v>
      </c>
      <c r="D271" s="13">
        <v>1</v>
      </c>
      <c r="E271" s="14">
        <v>0.05</v>
      </c>
      <c r="F271" s="15">
        <v>-1</v>
      </c>
      <c r="G271" s="39" t="s">
        <v>209</v>
      </c>
    </row>
    <row r="272" spans="2:7" ht="13.5">
      <c r="B272" s="40"/>
      <c r="C272" s="39"/>
      <c r="D272" s="13">
        <v>2</v>
      </c>
      <c r="E272" s="14">
        <v>0.05</v>
      </c>
      <c r="F272" s="16">
        <v>-1.7</v>
      </c>
      <c r="G272" s="39"/>
    </row>
    <row r="273" spans="2:7" ht="13.5">
      <c r="B273" s="40"/>
      <c r="C273" s="39"/>
      <c r="D273" s="13">
        <v>3</v>
      </c>
      <c r="E273" s="14">
        <v>0.05</v>
      </c>
      <c r="F273" s="15">
        <v>-1.2</v>
      </c>
      <c r="G273" s="39"/>
    </row>
    <row r="274" spans="2:7" ht="13.5">
      <c r="B274" s="40"/>
      <c r="C274" s="39"/>
      <c r="D274" s="41" t="s">
        <v>98</v>
      </c>
      <c r="E274" s="41"/>
      <c r="F274" s="28">
        <f>AVERAGE(F271:F273)</f>
        <v>-1.3</v>
      </c>
      <c r="G274" s="39"/>
    </row>
    <row r="275" spans="2:7" ht="13.5">
      <c r="B275" s="40"/>
      <c r="C275" s="39"/>
      <c r="D275" s="41" t="s">
        <v>99</v>
      </c>
      <c r="E275" s="41"/>
      <c r="F275" s="28">
        <f>STDEV(F271:F273)</f>
        <v>0.3605551275463982</v>
      </c>
      <c r="G275" s="39"/>
    </row>
    <row r="276" spans="2:7" ht="13.5">
      <c r="B276" s="40"/>
      <c r="C276" s="39"/>
      <c r="D276" s="41" t="s">
        <v>100</v>
      </c>
      <c r="E276" s="41"/>
      <c r="F276" s="28">
        <f>F275*100/F274</f>
        <v>-27.7350098112614</v>
      </c>
      <c r="G276" s="39"/>
    </row>
    <row r="277" spans="2:7" ht="13.5">
      <c r="B277" s="40" t="s">
        <v>120</v>
      </c>
      <c r="C277" s="39" t="s">
        <v>79</v>
      </c>
      <c r="D277" s="13">
        <v>1</v>
      </c>
      <c r="E277" s="14">
        <v>0.05</v>
      </c>
      <c r="F277" s="35">
        <v>-0.1</v>
      </c>
      <c r="G277" s="39" t="s">
        <v>209</v>
      </c>
    </row>
    <row r="278" spans="2:7" ht="13.5">
      <c r="B278" s="40"/>
      <c r="C278" s="39"/>
      <c r="D278" s="13">
        <v>2</v>
      </c>
      <c r="E278" s="14">
        <v>0.05</v>
      </c>
      <c r="F278" s="35">
        <v>-0.3</v>
      </c>
      <c r="G278" s="39"/>
    </row>
    <row r="279" spans="2:7" ht="13.5">
      <c r="B279" s="40"/>
      <c r="C279" s="39"/>
      <c r="D279" s="13">
        <v>3</v>
      </c>
      <c r="E279" s="14">
        <v>0.05</v>
      </c>
      <c r="F279" s="35">
        <v>1.7</v>
      </c>
      <c r="G279" s="39"/>
    </row>
    <row r="280" spans="2:7" ht="13.5">
      <c r="B280" s="40"/>
      <c r="C280" s="39"/>
      <c r="D280" s="41" t="s">
        <v>98</v>
      </c>
      <c r="E280" s="41"/>
      <c r="F280" s="28">
        <f>AVERAGE(F277:F279)</f>
        <v>0.4333333333333333</v>
      </c>
      <c r="G280" s="39"/>
    </row>
    <row r="281" spans="2:7" ht="13.5">
      <c r="B281" s="40"/>
      <c r="C281" s="39"/>
      <c r="D281" s="41" t="s">
        <v>99</v>
      </c>
      <c r="E281" s="41"/>
      <c r="F281" s="28">
        <f>STDEV(F277:F279)</f>
        <v>1.1015141094572205</v>
      </c>
      <c r="G281" s="39"/>
    </row>
    <row r="282" spans="2:7" ht="13.5">
      <c r="B282" s="40"/>
      <c r="C282" s="39"/>
      <c r="D282" s="41" t="s">
        <v>100</v>
      </c>
      <c r="E282" s="41"/>
      <c r="F282" s="28">
        <f>F281*100/F280</f>
        <v>254.19556372089707</v>
      </c>
      <c r="G282" s="39"/>
    </row>
    <row r="283" spans="2:7" ht="13.5">
      <c r="B283" s="40" t="s">
        <v>120</v>
      </c>
      <c r="C283" s="39" t="s">
        <v>78</v>
      </c>
      <c r="D283" s="13">
        <v>1</v>
      </c>
      <c r="E283" s="14">
        <v>0.05</v>
      </c>
      <c r="F283" s="27">
        <v>-0.1</v>
      </c>
      <c r="G283" s="39" t="s">
        <v>209</v>
      </c>
    </row>
    <row r="284" spans="2:7" ht="13.5">
      <c r="B284" s="40"/>
      <c r="C284" s="39"/>
      <c r="D284" s="13">
        <v>2</v>
      </c>
      <c r="E284" s="14">
        <v>0.05</v>
      </c>
      <c r="F284" s="27">
        <v>-1.4</v>
      </c>
      <c r="G284" s="39"/>
    </row>
    <row r="285" spans="2:7" ht="13.5">
      <c r="B285" s="40"/>
      <c r="C285" s="39"/>
      <c r="D285" s="13">
        <v>3</v>
      </c>
      <c r="E285" s="14">
        <v>0.05</v>
      </c>
      <c r="F285" s="27">
        <v>3.3</v>
      </c>
      <c r="G285" s="39"/>
    </row>
    <row r="286" spans="2:7" ht="13.5">
      <c r="B286" s="40"/>
      <c r="C286" s="39"/>
      <c r="D286" s="41" t="s">
        <v>98</v>
      </c>
      <c r="E286" s="41"/>
      <c r="F286" s="28">
        <f>AVERAGE(F283:F285)</f>
        <v>0.6</v>
      </c>
      <c r="G286" s="39"/>
    </row>
    <row r="287" spans="2:7" ht="13.5">
      <c r="B287" s="40"/>
      <c r="C287" s="39"/>
      <c r="D287" s="41" t="s">
        <v>99</v>
      </c>
      <c r="E287" s="41"/>
      <c r="F287" s="28">
        <f>STDEV(F283:F285)</f>
        <v>2.4269322199023193</v>
      </c>
      <c r="G287" s="39"/>
    </row>
    <row r="288" spans="2:7" ht="13.5">
      <c r="B288" s="40"/>
      <c r="C288" s="39"/>
      <c r="D288" s="41" t="s">
        <v>100</v>
      </c>
      <c r="E288" s="41"/>
      <c r="F288" s="28">
        <f>F287*100/F286</f>
        <v>404.48870331705325</v>
      </c>
      <c r="G288" s="39"/>
    </row>
    <row r="289" spans="2:7" ht="13.5">
      <c r="B289" s="40" t="s">
        <v>120</v>
      </c>
      <c r="C289" s="39" t="s">
        <v>77</v>
      </c>
      <c r="D289" s="13">
        <v>1</v>
      </c>
      <c r="E289" s="14">
        <v>0.05</v>
      </c>
      <c r="F289" s="15">
        <v>-0.6</v>
      </c>
      <c r="G289" s="39" t="s">
        <v>209</v>
      </c>
    </row>
    <row r="290" spans="2:7" ht="13.5">
      <c r="B290" s="40"/>
      <c r="C290" s="39"/>
      <c r="D290" s="13">
        <v>2</v>
      </c>
      <c r="E290" s="14">
        <v>0.05</v>
      </c>
      <c r="F290" s="16">
        <v>-0.9</v>
      </c>
      <c r="G290" s="39"/>
    </row>
    <row r="291" spans="2:7" ht="13.5">
      <c r="B291" s="40"/>
      <c r="C291" s="39"/>
      <c r="D291" s="13">
        <v>3</v>
      </c>
      <c r="E291" s="14">
        <v>0.05</v>
      </c>
      <c r="F291" s="16">
        <v>0.7</v>
      </c>
      <c r="G291" s="39"/>
    </row>
    <row r="292" spans="2:7" ht="13.5">
      <c r="B292" s="40"/>
      <c r="C292" s="39"/>
      <c r="D292" s="41" t="s">
        <v>98</v>
      </c>
      <c r="E292" s="41"/>
      <c r="F292" s="28">
        <f>AVERAGE(F289:F291)</f>
        <v>-0.26666666666666666</v>
      </c>
      <c r="G292" s="39"/>
    </row>
    <row r="293" spans="2:7" ht="13.5">
      <c r="B293" s="40"/>
      <c r="C293" s="39"/>
      <c r="D293" s="41" t="s">
        <v>99</v>
      </c>
      <c r="E293" s="41"/>
      <c r="F293" s="28">
        <f>STDEV(F289:F291)</f>
        <v>0.8504900548115382</v>
      </c>
      <c r="G293" s="39"/>
    </row>
    <row r="294" spans="2:7" ht="13.5">
      <c r="B294" s="40"/>
      <c r="C294" s="39"/>
      <c r="D294" s="41" t="s">
        <v>100</v>
      </c>
      <c r="E294" s="41"/>
      <c r="F294" s="28">
        <f>F293*100/F292</f>
        <v>-318.9337705543268</v>
      </c>
      <c r="G294" s="39"/>
    </row>
    <row r="295" spans="2:7" ht="13.5">
      <c r="B295" s="40" t="s">
        <v>121</v>
      </c>
      <c r="C295" s="39" t="s">
        <v>79</v>
      </c>
      <c r="D295" s="13">
        <v>1</v>
      </c>
      <c r="E295" s="14">
        <v>0.05</v>
      </c>
      <c r="F295" s="15">
        <v>0.9</v>
      </c>
      <c r="G295" s="39" t="s">
        <v>209</v>
      </c>
    </row>
    <row r="296" spans="2:7" ht="13.5">
      <c r="B296" s="40"/>
      <c r="C296" s="39"/>
      <c r="D296" s="13">
        <v>2</v>
      </c>
      <c r="E296" s="14">
        <v>0.05</v>
      </c>
      <c r="F296" s="15">
        <v>2.3</v>
      </c>
      <c r="G296" s="39"/>
    </row>
    <row r="297" spans="2:7" ht="13.5">
      <c r="B297" s="40"/>
      <c r="C297" s="39"/>
      <c r="D297" s="13">
        <v>3</v>
      </c>
      <c r="E297" s="14">
        <v>0.05</v>
      </c>
      <c r="F297" s="15">
        <v>1.1</v>
      </c>
      <c r="G297" s="39"/>
    </row>
    <row r="298" spans="2:7" ht="13.5">
      <c r="B298" s="40"/>
      <c r="C298" s="39"/>
      <c r="D298" s="41" t="s">
        <v>98</v>
      </c>
      <c r="E298" s="41"/>
      <c r="F298" s="28">
        <f>AVERAGE(F295:F297)</f>
        <v>1.4333333333333333</v>
      </c>
      <c r="G298" s="39"/>
    </row>
    <row r="299" spans="2:7" ht="13.5">
      <c r="B299" s="40"/>
      <c r="C299" s="39"/>
      <c r="D299" s="41" t="s">
        <v>99</v>
      </c>
      <c r="E299" s="41"/>
      <c r="F299" s="28">
        <f>STDEV(F295:F297)</f>
        <v>0.7571877794400365</v>
      </c>
      <c r="G299" s="39"/>
    </row>
    <row r="300" spans="2:7" ht="13.5">
      <c r="B300" s="40"/>
      <c r="C300" s="39"/>
      <c r="D300" s="41" t="s">
        <v>100</v>
      </c>
      <c r="E300" s="41"/>
      <c r="F300" s="28">
        <f>F299*100/F298</f>
        <v>52.82705437953743</v>
      </c>
      <c r="G300" s="39"/>
    </row>
    <row r="301" spans="2:7" ht="13.5">
      <c r="B301" s="40" t="s">
        <v>121</v>
      </c>
      <c r="C301" s="39" t="s">
        <v>78</v>
      </c>
      <c r="D301" s="13">
        <v>1</v>
      </c>
      <c r="E301" s="14">
        <v>0.05</v>
      </c>
      <c r="F301" s="27">
        <v>1.7</v>
      </c>
      <c r="G301" s="39" t="s">
        <v>209</v>
      </c>
    </row>
    <row r="302" spans="2:7" ht="13.5">
      <c r="B302" s="40"/>
      <c r="C302" s="39"/>
      <c r="D302" s="13">
        <v>2</v>
      </c>
      <c r="E302" s="14">
        <v>0.05</v>
      </c>
      <c r="F302" s="27">
        <v>1.195090439276484</v>
      </c>
      <c r="G302" s="39"/>
    </row>
    <row r="303" spans="2:7" ht="13.5">
      <c r="B303" s="40"/>
      <c r="C303" s="39"/>
      <c r="D303" s="13">
        <v>3</v>
      </c>
      <c r="E303" s="14">
        <v>0.05</v>
      </c>
      <c r="F303" s="27">
        <v>5.035971223021579</v>
      </c>
      <c r="G303" s="39"/>
    </row>
    <row r="304" spans="2:7" ht="13.5">
      <c r="B304" s="40"/>
      <c r="C304" s="39"/>
      <c r="D304" s="41" t="s">
        <v>98</v>
      </c>
      <c r="E304" s="41"/>
      <c r="F304" s="28">
        <f>AVERAGE(F301:F303)</f>
        <v>2.643687220766021</v>
      </c>
      <c r="G304" s="39"/>
    </row>
    <row r="305" spans="2:7" ht="13.5">
      <c r="B305" s="40"/>
      <c r="C305" s="39"/>
      <c r="D305" s="41" t="s">
        <v>99</v>
      </c>
      <c r="E305" s="41"/>
      <c r="F305" s="28">
        <f>STDEV(F301:F303)</f>
        <v>2.0871033699156842</v>
      </c>
      <c r="G305" s="39"/>
    </row>
    <row r="306" spans="2:7" ht="13.5">
      <c r="B306" s="40"/>
      <c r="C306" s="39"/>
      <c r="D306" s="41" t="s">
        <v>100</v>
      </c>
      <c r="E306" s="41"/>
      <c r="F306" s="28">
        <f>F305*100/F304</f>
        <v>78.94668300854956</v>
      </c>
      <c r="G306" s="39"/>
    </row>
    <row r="307" spans="2:7" ht="13.5">
      <c r="B307" s="40" t="s">
        <v>121</v>
      </c>
      <c r="C307" s="39" t="s">
        <v>77</v>
      </c>
      <c r="D307" s="13">
        <v>1</v>
      </c>
      <c r="E307" s="14">
        <v>0.05</v>
      </c>
      <c r="F307" s="15">
        <v>-1</v>
      </c>
      <c r="G307" s="39" t="s">
        <v>209</v>
      </c>
    </row>
    <row r="308" spans="2:7" ht="13.5">
      <c r="B308" s="40"/>
      <c r="C308" s="39"/>
      <c r="D308" s="13">
        <v>2</v>
      </c>
      <c r="E308" s="14">
        <v>0.05</v>
      </c>
      <c r="F308" s="16">
        <v>0.7</v>
      </c>
      <c r="G308" s="39"/>
    </row>
    <row r="309" spans="2:7" ht="13.5">
      <c r="B309" s="40"/>
      <c r="C309" s="39"/>
      <c r="D309" s="13">
        <v>3</v>
      </c>
      <c r="E309" s="14">
        <v>0.05</v>
      </c>
      <c r="F309" s="15">
        <v>1</v>
      </c>
      <c r="G309" s="39"/>
    </row>
    <row r="310" spans="2:7" ht="13.5">
      <c r="B310" s="40"/>
      <c r="C310" s="39"/>
      <c r="D310" s="41" t="s">
        <v>98</v>
      </c>
      <c r="E310" s="41"/>
      <c r="F310" s="28">
        <f>AVERAGE(F307:F309)</f>
        <v>0.2333333333333333</v>
      </c>
      <c r="G310" s="39"/>
    </row>
    <row r="311" spans="2:7" ht="13.5">
      <c r="B311" s="40"/>
      <c r="C311" s="39"/>
      <c r="D311" s="41" t="s">
        <v>99</v>
      </c>
      <c r="E311" s="41"/>
      <c r="F311" s="28">
        <f>STDEV(F307:F309)</f>
        <v>1.0785793124908958</v>
      </c>
      <c r="G311" s="39"/>
    </row>
    <row r="312" spans="2:7" ht="13.5">
      <c r="B312" s="40"/>
      <c r="C312" s="39"/>
      <c r="D312" s="41" t="s">
        <v>100</v>
      </c>
      <c r="E312" s="41"/>
      <c r="F312" s="28">
        <f>F311*100/F310</f>
        <v>462.24827678181254</v>
      </c>
      <c r="G312" s="39"/>
    </row>
    <row r="313" spans="2:7" ht="13.5">
      <c r="B313" s="40" t="s">
        <v>122</v>
      </c>
      <c r="C313" s="39" t="s">
        <v>79</v>
      </c>
      <c r="D313" s="13">
        <v>1</v>
      </c>
      <c r="E313" s="14">
        <v>0.05</v>
      </c>
      <c r="F313" s="35">
        <v>2.8</v>
      </c>
      <c r="G313" s="39" t="s">
        <v>209</v>
      </c>
    </row>
    <row r="314" spans="2:7" ht="13.5">
      <c r="B314" s="40"/>
      <c r="C314" s="39"/>
      <c r="D314" s="13">
        <v>2</v>
      </c>
      <c r="E314" s="14">
        <v>0.05</v>
      </c>
      <c r="F314" s="35">
        <v>-1.3</v>
      </c>
      <c r="G314" s="39"/>
    </row>
    <row r="315" spans="2:7" ht="13.5">
      <c r="B315" s="40"/>
      <c r="C315" s="39"/>
      <c r="D315" s="13">
        <v>3</v>
      </c>
      <c r="E315" s="14">
        <v>0.05</v>
      </c>
      <c r="F315" s="35">
        <v>6.1</v>
      </c>
      <c r="G315" s="39"/>
    </row>
    <row r="316" spans="2:7" ht="13.5">
      <c r="B316" s="40"/>
      <c r="C316" s="39"/>
      <c r="D316" s="41" t="s">
        <v>98</v>
      </c>
      <c r="E316" s="41"/>
      <c r="F316" s="28">
        <f>AVERAGE(F313:F315)</f>
        <v>2.533333333333333</v>
      </c>
      <c r="G316" s="39"/>
    </row>
    <row r="317" spans="2:7" ht="13.5">
      <c r="B317" s="40"/>
      <c r="C317" s="39"/>
      <c r="D317" s="41" t="s">
        <v>99</v>
      </c>
      <c r="E317" s="41"/>
      <c r="F317" s="28">
        <f>STDEV(F313:F315)</f>
        <v>3.7072002014098633</v>
      </c>
      <c r="G317" s="39"/>
    </row>
    <row r="318" spans="2:7" ht="13.5">
      <c r="B318" s="40"/>
      <c r="C318" s="39"/>
      <c r="D318" s="41" t="s">
        <v>100</v>
      </c>
      <c r="E318" s="41"/>
      <c r="F318" s="28">
        <f>F317*100/F316</f>
        <v>146.3368500556525</v>
      </c>
      <c r="G318" s="39"/>
    </row>
    <row r="319" spans="2:7" ht="13.5">
      <c r="B319" s="40" t="s">
        <v>122</v>
      </c>
      <c r="C319" s="39" t="s">
        <v>78</v>
      </c>
      <c r="D319" s="13">
        <v>1</v>
      </c>
      <c r="E319" s="14">
        <v>0.05</v>
      </c>
      <c r="F319" s="27">
        <v>-1.6</v>
      </c>
      <c r="G319" s="39" t="s">
        <v>209</v>
      </c>
    </row>
    <row r="320" spans="2:7" ht="13.5">
      <c r="B320" s="40"/>
      <c r="C320" s="39"/>
      <c r="D320" s="13">
        <v>2</v>
      </c>
      <c r="E320" s="14">
        <v>0.05</v>
      </c>
      <c r="F320" s="27">
        <v>-1.4150943396226388</v>
      </c>
      <c r="G320" s="39"/>
    </row>
    <row r="321" spans="2:7" ht="13.5">
      <c r="B321" s="40"/>
      <c r="C321" s="39"/>
      <c r="D321" s="13">
        <v>3</v>
      </c>
      <c r="E321" s="14">
        <v>0.05</v>
      </c>
      <c r="F321" s="27">
        <v>-2.127659574468086</v>
      </c>
      <c r="G321" s="39"/>
    </row>
    <row r="322" spans="2:7" ht="13.5">
      <c r="B322" s="40"/>
      <c r="C322" s="39"/>
      <c r="D322" s="41" t="s">
        <v>98</v>
      </c>
      <c r="E322" s="41"/>
      <c r="F322" s="28">
        <f>AVERAGE(F319:F321)</f>
        <v>-1.7142513046969083</v>
      </c>
      <c r="G322" s="39"/>
    </row>
    <row r="323" spans="2:7" ht="13.5">
      <c r="B323" s="40"/>
      <c r="C323" s="39"/>
      <c r="D323" s="41" t="s">
        <v>99</v>
      </c>
      <c r="E323" s="41"/>
      <c r="F323" s="28">
        <f>STDEV(F319:F321)</f>
        <v>0.369766580353467</v>
      </c>
      <c r="G323" s="39"/>
    </row>
    <row r="324" spans="2:7" ht="13.5">
      <c r="B324" s="40"/>
      <c r="C324" s="39"/>
      <c r="D324" s="41" t="s">
        <v>100</v>
      </c>
      <c r="E324" s="41"/>
      <c r="F324" s="28">
        <f>F323*100/F322</f>
        <v>-21.570150148950557</v>
      </c>
      <c r="G324" s="39"/>
    </row>
    <row r="325" spans="2:7" ht="13.5">
      <c r="B325" s="40" t="s">
        <v>122</v>
      </c>
      <c r="C325" s="39" t="s">
        <v>77</v>
      </c>
      <c r="D325" s="13">
        <v>1</v>
      </c>
      <c r="E325" s="14">
        <v>0.05</v>
      </c>
      <c r="F325" s="15">
        <v>-2</v>
      </c>
      <c r="G325" s="39" t="s">
        <v>209</v>
      </c>
    </row>
    <row r="326" spans="2:7" ht="13.5">
      <c r="B326" s="40"/>
      <c r="C326" s="39"/>
      <c r="D326" s="13">
        <v>2</v>
      </c>
      <c r="E326" s="14">
        <v>0.05</v>
      </c>
      <c r="F326" s="16">
        <v>7.2</v>
      </c>
      <c r="G326" s="39"/>
    </row>
    <row r="327" spans="2:7" ht="13.5">
      <c r="B327" s="40"/>
      <c r="C327" s="39"/>
      <c r="D327" s="13">
        <v>3</v>
      </c>
      <c r="E327" s="14">
        <v>0.05</v>
      </c>
      <c r="F327" s="16">
        <v>-1.3</v>
      </c>
      <c r="G327" s="39"/>
    </row>
    <row r="328" spans="2:7" ht="13.5">
      <c r="B328" s="40"/>
      <c r="C328" s="39"/>
      <c r="D328" s="41" t="s">
        <v>98</v>
      </c>
      <c r="E328" s="41"/>
      <c r="F328" s="28">
        <f>AVERAGE(F325:F327)</f>
        <v>1.3</v>
      </c>
      <c r="G328" s="39"/>
    </row>
    <row r="329" spans="2:7" ht="13.5">
      <c r="B329" s="40"/>
      <c r="C329" s="39"/>
      <c r="D329" s="41" t="s">
        <v>99</v>
      </c>
      <c r="E329" s="41"/>
      <c r="F329" s="28">
        <f>STDEV(F325:F327)</f>
        <v>5.121523210920751</v>
      </c>
      <c r="G329" s="39"/>
    </row>
    <row r="330" spans="2:7" ht="13.5">
      <c r="B330" s="40"/>
      <c r="C330" s="39"/>
      <c r="D330" s="41" t="s">
        <v>100</v>
      </c>
      <c r="E330" s="41"/>
      <c r="F330" s="28">
        <f>F329*100/F328</f>
        <v>393.96332391698087</v>
      </c>
      <c r="G330" s="39"/>
    </row>
    <row r="331" spans="2:7" ht="13.5">
      <c r="B331" s="40" t="s">
        <v>123</v>
      </c>
      <c r="C331" s="39" t="s">
        <v>79</v>
      </c>
      <c r="D331" s="13">
        <v>1</v>
      </c>
      <c r="E331" s="14">
        <v>0.05</v>
      </c>
      <c r="F331" s="15">
        <v>-1.3</v>
      </c>
      <c r="G331" s="39" t="s">
        <v>209</v>
      </c>
    </row>
    <row r="332" spans="2:7" ht="13.5">
      <c r="B332" s="40"/>
      <c r="C332" s="39"/>
      <c r="D332" s="13">
        <v>2</v>
      </c>
      <c r="E332" s="14">
        <v>0.05</v>
      </c>
      <c r="F332" s="15">
        <v>-1</v>
      </c>
      <c r="G332" s="39"/>
    </row>
    <row r="333" spans="2:7" ht="13.5">
      <c r="B333" s="40"/>
      <c r="C333" s="39"/>
      <c r="D333" s="13">
        <v>3</v>
      </c>
      <c r="E333" s="14">
        <v>0.05</v>
      </c>
      <c r="F333" s="15">
        <v>-0.9</v>
      </c>
      <c r="G333" s="39"/>
    </row>
    <row r="334" spans="2:7" ht="13.5">
      <c r="B334" s="40"/>
      <c r="C334" s="39"/>
      <c r="D334" s="41" t="s">
        <v>98</v>
      </c>
      <c r="E334" s="41"/>
      <c r="F334" s="28">
        <f>AVERAGE(F331:F333)</f>
        <v>-1.0666666666666667</v>
      </c>
      <c r="G334" s="39"/>
    </row>
    <row r="335" spans="2:7" ht="13.5">
      <c r="B335" s="40"/>
      <c r="C335" s="39"/>
      <c r="D335" s="41" t="s">
        <v>99</v>
      </c>
      <c r="E335" s="41"/>
      <c r="F335" s="28">
        <f>STDEV(F331:F333)</f>
        <v>0.2081665999466146</v>
      </c>
      <c r="G335" s="39"/>
    </row>
    <row r="336" spans="2:7" ht="13.5">
      <c r="B336" s="40"/>
      <c r="C336" s="39"/>
      <c r="D336" s="41" t="s">
        <v>100</v>
      </c>
      <c r="E336" s="41"/>
      <c r="F336" s="28">
        <f>F335*100/F334</f>
        <v>-19.51561874499512</v>
      </c>
      <c r="G336" s="39"/>
    </row>
    <row r="337" spans="2:7" ht="32.25" customHeight="1">
      <c r="B337" s="23" t="s">
        <v>105</v>
      </c>
      <c r="C337" s="10" t="s">
        <v>106</v>
      </c>
      <c r="D337" s="11" t="s">
        <v>107</v>
      </c>
      <c r="E337" s="11" t="s">
        <v>108</v>
      </c>
      <c r="F337" s="12" t="s">
        <v>109</v>
      </c>
      <c r="G337" s="10" t="s">
        <v>110</v>
      </c>
    </row>
    <row r="338" spans="2:7" ht="13.5">
      <c r="B338" s="40" t="s">
        <v>123</v>
      </c>
      <c r="C338" s="39" t="s">
        <v>78</v>
      </c>
      <c r="D338" s="13">
        <v>1</v>
      </c>
      <c r="E338" s="14">
        <v>0.05</v>
      </c>
      <c r="F338" s="27">
        <v>-0.8</v>
      </c>
      <c r="G338" s="39" t="s">
        <v>209</v>
      </c>
    </row>
    <row r="339" spans="2:7" ht="13.5">
      <c r="B339" s="40"/>
      <c r="C339" s="39"/>
      <c r="D339" s="13">
        <v>2</v>
      </c>
      <c r="E339" s="14">
        <v>0.05</v>
      </c>
      <c r="F339" s="27">
        <v>0.6</v>
      </c>
      <c r="G339" s="39"/>
    </row>
    <row r="340" spans="2:7" ht="13.5">
      <c r="B340" s="40"/>
      <c r="C340" s="39"/>
      <c r="D340" s="13">
        <v>3</v>
      </c>
      <c r="E340" s="14">
        <v>0.05</v>
      </c>
      <c r="F340" s="27">
        <v>2</v>
      </c>
      <c r="G340" s="39"/>
    </row>
    <row r="341" spans="2:7" ht="13.5">
      <c r="B341" s="40"/>
      <c r="C341" s="39"/>
      <c r="D341" s="41" t="s">
        <v>98</v>
      </c>
      <c r="E341" s="41"/>
      <c r="F341" s="28">
        <f>AVERAGE(F338:F340)</f>
        <v>0.6</v>
      </c>
      <c r="G341" s="39"/>
    </row>
    <row r="342" spans="2:7" ht="13.5">
      <c r="B342" s="40"/>
      <c r="C342" s="39"/>
      <c r="D342" s="41" t="s">
        <v>99</v>
      </c>
      <c r="E342" s="41"/>
      <c r="F342" s="28">
        <f>STDEV(F338:F340)</f>
        <v>1.4</v>
      </c>
      <c r="G342" s="39"/>
    </row>
    <row r="343" spans="2:7" ht="13.5" customHeight="1">
      <c r="B343" s="40"/>
      <c r="C343" s="39"/>
      <c r="D343" s="41" t="s">
        <v>100</v>
      </c>
      <c r="E343" s="41"/>
      <c r="F343" s="28">
        <f>F342*100/F341</f>
        <v>233.33333333333334</v>
      </c>
      <c r="G343" s="39"/>
    </row>
    <row r="344" spans="2:7" ht="13.5">
      <c r="B344" s="40" t="s">
        <v>123</v>
      </c>
      <c r="C344" s="39" t="s">
        <v>77</v>
      </c>
      <c r="D344" s="13">
        <v>1</v>
      </c>
      <c r="E344" s="14">
        <v>0.05</v>
      </c>
      <c r="F344" s="16">
        <v>0.7</v>
      </c>
      <c r="G344" s="39" t="s">
        <v>209</v>
      </c>
    </row>
    <row r="345" spans="2:7" ht="13.5">
      <c r="B345" s="40"/>
      <c r="C345" s="39"/>
      <c r="D345" s="13">
        <v>2</v>
      </c>
      <c r="E345" s="14">
        <v>0.05</v>
      </c>
      <c r="F345" s="15">
        <v>0</v>
      </c>
      <c r="G345" s="39"/>
    </row>
    <row r="346" spans="2:7" ht="13.5">
      <c r="B346" s="40"/>
      <c r="C346" s="39"/>
      <c r="D346" s="13">
        <v>3</v>
      </c>
      <c r="E346" s="14">
        <v>0.05</v>
      </c>
      <c r="F346" s="15">
        <v>0.4</v>
      </c>
      <c r="G346" s="39"/>
    </row>
    <row r="347" spans="2:7" ht="13.5">
      <c r="B347" s="40"/>
      <c r="C347" s="39"/>
      <c r="D347" s="41" t="s">
        <v>98</v>
      </c>
      <c r="E347" s="41"/>
      <c r="F347" s="28">
        <f>AVERAGE(F344:F346)</f>
        <v>0.3666666666666667</v>
      </c>
      <c r="G347" s="39"/>
    </row>
    <row r="348" spans="2:7" ht="13.5">
      <c r="B348" s="40"/>
      <c r="C348" s="39"/>
      <c r="D348" s="41" t="s">
        <v>99</v>
      </c>
      <c r="E348" s="41"/>
      <c r="F348" s="28">
        <f>STDEV(F344:F346)</f>
        <v>0.35118845842842455</v>
      </c>
      <c r="G348" s="39"/>
    </row>
    <row r="349" spans="2:7" ht="13.5">
      <c r="B349" s="40"/>
      <c r="C349" s="39"/>
      <c r="D349" s="41" t="s">
        <v>100</v>
      </c>
      <c r="E349" s="41"/>
      <c r="F349" s="28">
        <f>F348*100/F347</f>
        <v>95.7786704804794</v>
      </c>
      <c r="G349" s="39"/>
    </row>
    <row r="350" spans="2:7" ht="13.5">
      <c r="B350" s="40" t="s">
        <v>124</v>
      </c>
      <c r="C350" s="39" t="s">
        <v>79</v>
      </c>
      <c r="D350" s="13">
        <v>1</v>
      </c>
      <c r="E350" s="14">
        <v>0.05</v>
      </c>
      <c r="F350" s="35">
        <v>2.7</v>
      </c>
      <c r="G350" s="39" t="s">
        <v>209</v>
      </c>
    </row>
    <row r="351" spans="2:7" ht="13.5">
      <c r="B351" s="40"/>
      <c r="C351" s="39"/>
      <c r="D351" s="13">
        <v>2</v>
      </c>
      <c r="E351" s="14">
        <v>0.05</v>
      </c>
      <c r="F351" s="35">
        <v>5.7</v>
      </c>
      <c r="G351" s="39"/>
    </row>
    <row r="352" spans="2:7" ht="13.5">
      <c r="B352" s="40"/>
      <c r="C352" s="39"/>
      <c r="D352" s="13">
        <v>3</v>
      </c>
      <c r="E352" s="14">
        <v>0.05</v>
      </c>
      <c r="F352" s="35">
        <v>2.5</v>
      </c>
      <c r="G352" s="39"/>
    </row>
    <row r="353" spans="2:7" ht="13.5">
      <c r="B353" s="40"/>
      <c r="C353" s="39"/>
      <c r="D353" s="41" t="s">
        <v>98</v>
      </c>
      <c r="E353" s="41"/>
      <c r="F353" s="28">
        <f>AVERAGE(F350:F352)</f>
        <v>3.6333333333333333</v>
      </c>
      <c r="G353" s="39"/>
    </row>
    <row r="354" spans="2:7" ht="13.5">
      <c r="B354" s="40"/>
      <c r="C354" s="39"/>
      <c r="D354" s="41" t="s">
        <v>99</v>
      </c>
      <c r="E354" s="41"/>
      <c r="F354" s="28">
        <f>STDEV(F350:F352)</f>
        <v>1.7925772879665007</v>
      </c>
      <c r="G354" s="39"/>
    </row>
    <row r="355" spans="2:7" ht="13.5">
      <c r="B355" s="40"/>
      <c r="C355" s="39"/>
      <c r="D355" s="41" t="s">
        <v>100</v>
      </c>
      <c r="E355" s="41"/>
      <c r="F355" s="28">
        <f>F354*100/F353</f>
        <v>49.336989577059654</v>
      </c>
      <c r="G355" s="39"/>
    </row>
    <row r="356" spans="2:7" ht="13.5">
      <c r="B356" s="40" t="s">
        <v>124</v>
      </c>
      <c r="C356" s="39" t="s">
        <v>78</v>
      </c>
      <c r="D356" s="13">
        <v>1</v>
      </c>
      <c r="E356" s="14">
        <v>0.05</v>
      </c>
      <c r="F356" s="27">
        <v>0</v>
      </c>
      <c r="G356" s="39" t="s">
        <v>209</v>
      </c>
    </row>
    <row r="357" spans="2:7" ht="13.5">
      <c r="B357" s="40"/>
      <c r="C357" s="39"/>
      <c r="D357" s="13">
        <v>2</v>
      </c>
      <c r="E357" s="14">
        <v>0.05</v>
      </c>
      <c r="F357" s="27">
        <v>-0.39635354736424594</v>
      </c>
      <c r="G357" s="39"/>
    </row>
    <row r="358" spans="2:7" ht="13.5">
      <c r="B358" s="40"/>
      <c r="C358" s="39"/>
      <c r="D358" s="13">
        <v>3</v>
      </c>
      <c r="E358" s="14">
        <v>0.05</v>
      </c>
      <c r="F358" s="27">
        <v>-2.1908763505402167</v>
      </c>
      <c r="G358" s="39"/>
    </row>
    <row r="359" spans="2:7" ht="13.5">
      <c r="B359" s="40"/>
      <c r="C359" s="39"/>
      <c r="D359" s="41" t="s">
        <v>98</v>
      </c>
      <c r="E359" s="41"/>
      <c r="F359" s="28">
        <f>AVERAGE(F356:F358)</f>
        <v>-0.8624099659681542</v>
      </c>
      <c r="G359" s="39"/>
    </row>
    <row r="360" spans="2:7" ht="13.5">
      <c r="B360" s="40"/>
      <c r="C360" s="39"/>
      <c r="D360" s="41" t="s">
        <v>99</v>
      </c>
      <c r="E360" s="41"/>
      <c r="F360" s="28">
        <f>STDEV(F356:F358)</f>
        <v>1.1674293275528633</v>
      </c>
      <c r="G360" s="39"/>
    </row>
    <row r="361" spans="2:7" ht="13.5">
      <c r="B361" s="40"/>
      <c r="C361" s="39"/>
      <c r="D361" s="41" t="s">
        <v>100</v>
      </c>
      <c r="E361" s="41"/>
      <c r="F361" s="28">
        <f>F360*100/F359</f>
        <v>-135.36825565811844</v>
      </c>
      <c r="G361" s="39"/>
    </row>
    <row r="362" spans="2:7" ht="13.5">
      <c r="B362" s="40" t="s">
        <v>124</v>
      </c>
      <c r="C362" s="39" t="s">
        <v>77</v>
      </c>
      <c r="D362" s="13">
        <v>1</v>
      </c>
      <c r="E362" s="14">
        <v>0.05</v>
      </c>
      <c r="F362" s="15">
        <v>3.5</v>
      </c>
      <c r="G362" s="39" t="s">
        <v>209</v>
      </c>
    </row>
    <row r="363" spans="2:7" ht="13.5">
      <c r="B363" s="40"/>
      <c r="C363" s="39"/>
      <c r="D363" s="13">
        <v>2</v>
      </c>
      <c r="E363" s="14">
        <v>0.05</v>
      </c>
      <c r="F363" s="16">
        <v>4.8</v>
      </c>
      <c r="G363" s="39"/>
    </row>
    <row r="364" spans="2:7" ht="13.5">
      <c r="B364" s="40"/>
      <c r="C364" s="39"/>
      <c r="D364" s="13">
        <v>3</v>
      </c>
      <c r="E364" s="14">
        <v>0.05</v>
      </c>
      <c r="F364" s="16">
        <v>3.4</v>
      </c>
      <c r="G364" s="39"/>
    </row>
    <row r="365" spans="2:7" ht="13.5">
      <c r="B365" s="40"/>
      <c r="C365" s="39"/>
      <c r="D365" s="41" t="s">
        <v>98</v>
      </c>
      <c r="E365" s="41"/>
      <c r="F365" s="28">
        <f>AVERAGE(F362:F364)</f>
        <v>3.9000000000000004</v>
      </c>
      <c r="G365" s="39"/>
    </row>
    <row r="366" spans="2:7" ht="13.5">
      <c r="B366" s="40"/>
      <c r="C366" s="39"/>
      <c r="D366" s="41" t="s">
        <v>99</v>
      </c>
      <c r="E366" s="41"/>
      <c r="F366" s="28">
        <f>STDEV(F362:F364)</f>
        <v>0.7810249675906628</v>
      </c>
      <c r="G366" s="39"/>
    </row>
    <row r="367" spans="2:7" ht="13.5">
      <c r="B367" s="40"/>
      <c r="C367" s="39"/>
      <c r="D367" s="41" t="s">
        <v>100</v>
      </c>
      <c r="E367" s="41"/>
      <c r="F367" s="28">
        <f>F366*100/F365</f>
        <v>20.0262812202734</v>
      </c>
      <c r="G367" s="39"/>
    </row>
    <row r="368" spans="2:7" ht="13.5">
      <c r="B368" s="40" t="s">
        <v>125</v>
      </c>
      <c r="C368" s="39" t="s">
        <v>79</v>
      </c>
      <c r="D368" s="13">
        <v>1</v>
      </c>
      <c r="E368" s="14">
        <v>0.05</v>
      </c>
      <c r="F368" s="35">
        <v>99.7</v>
      </c>
      <c r="G368" s="39" t="s">
        <v>210</v>
      </c>
    </row>
    <row r="369" spans="2:7" ht="13.5">
      <c r="B369" s="40"/>
      <c r="C369" s="39"/>
      <c r="D369" s="13">
        <v>2</v>
      </c>
      <c r="E369" s="14">
        <v>0.05</v>
      </c>
      <c r="F369" s="35">
        <v>106.8</v>
      </c>
      <c r="G369" s="39"/>
    </row>
    <row r="370" spans="2:7" ht="13.5">
      <c r="B370" s="40"/>
      <c r="C370" s="39"/>
      <c r="D370" s="13">
        <v>3</v>
      </c>
      <c r="E370" s="14">
        <v>0.05</v>
      </c>
      <c r="F370" s="35">
        <v>88</v>
      </c>
      <c r="G370" s="39"/>
    </row>
    <row r="371" spans="2:7" ht="13.5">
      <c r="B371" s="40"/>
      <c r="C371" s="39"/>
      <c r="D371" s="41" t="s">
        <v>98</v>
      </c>
      <c r="E371" s="41"/>
      <c r="F371" s="28">
        <f>AVERAGE(F368:F370)</f>
        <v>98.16666666666667</v>
      </c>
      <c r="G371" s="39"/>
    </row>
    <row r="372" spans="2:7" ht="13.5">
      <c r="B372" s="40"/>
      <c r="C372" s="39"/>
      <c r="D372" s="41" t="s">
        <v>99</v>
      </c>
      <c r="E372" s="41"/>
      <c r="F372" s="28">
        <f>STDEV(F368:F370)</f>
        <v>9.493330992509074</v>
      </c>
      <c r="G372" s="39"/>
    </row>
    <row r="373" spans="2:7" ht="13.5">
      <c r="B373" s="40"/>
      <c r="C373" s="39"/>
      <c r="D373" s="41" t="s">
        <v>100</v>
      </c>
      <c r="E373" s="41"/>
      <c r="F373" s="28">
        <f>F372*100/F371</f>
        <v>9.670625798820788</v>
      </c>
      <c r="G373" s="39"/>
    </row>
    <row r="374" spans="2:7" ht="13.5">
      <c r="B374" s="40" t="s">
        <v>125</v>
      </c>
      <c r="C374" s="39" t="s">
        <v>78</v>
      </c>
      <c r="D374" s="13">
        <v>1</v>
      </c>
      <c r="E374" s="14">
        <v>0.05</v>
      </c>
      <c r="F374" s="27">
        <v>90.5</v>
      </c>
      <c r="G374" s="39" t="s">
        <v>210</v>
      </c>
    </row>
    <row r="375" spans="2:7" ht="13.5">
      <c r="B375" s="40"/>
      <c r="C375" s="39"/>
      <c r="D375" s="13">
        <v>2</v>
      </c>
      <c r="E375" s="14">
        <v>0.05</v>
      </c>
      <c r="F375" s="27">
        <v>97.2</v>
      </c>
      <c r="G375" s="39"/>
    </row>
    <row r="376" spans="2:7" ht="13.5">
      <c r="B376" s="40"/>
      <c r="C376" s="39"/>
      <c r="D376" s="13">
        <v>3</v>
      </c>
      <c r="E376" s="14">
        <v>0.05</v>
      </c>
      <c r="F376" s="27">
        <v>97.8</v>
      </c>
      <c r="G376" s="39"/>
    </row>
    <row r="377" spans="2:7" ht="13.5">
      <c r="B377" s="40"/>
      <c r="C377" s="39"/>
      <c r="D377" s="41" t="s">
        <v>98</v>
      </c>
      <c r="E377" s="41"/>
      <c r="F377" s="28">
        <f>AVERAGE(F374:F376)</f>
        <v>95.16666666666667</v>
      </c>
      <c r="G377" s="39"/>
    </row>
    <row r="378" spans="2:7" ht="13.5">
      <c r="B378" s="40"/>
      <c r="C378" s="39"/>
      <c r="D378" s="41" t="s">
        <v>99</v>
      </c>
      <c r="E378" s="41"/>
      <c r="F378" s="28">
        <f>STDEV(F374:F376)</f>
        <v>4.052571200279315</v>
      </c>
      <c r="G378" s="39"/>
    </row>
    <row r="379" spans="2:7" ht="13.5">
      <c r="B379" s="40"/>
      <c r="C379" s="39"/>
      <c r="D379" s="41" t="s">
        <v>100</v>
      </c>
      <c r="E379" s="41"/>
      <c r="F379" s="28">
        <f>F378*100/F377</f>
        <v>4.258393555459876</v>
      </c>
      <c r="G379" s="39"/>
    </row>
    <row r="380" spans="2:7" ht="13.5">
      <c r="B380" s="40" t="s">
        <v>125</v>
      </c>
      <c r="C380" s="39" t="s">
        <v>77</v>
      </c>
      <c r="D380" s="13">
        <v>1</v>
      </c>
      <c r="E380" s="14">
        <v>0.05</v>
      </c>
      <c r="F380" s="16">
        <v>98.5</v>
      </c>
      <c r="G380" s="39" t="s">
        <v>210</v>
      </c>
    </row>
    <row r="381" spans="2:7" ht="13.5">
      <c r="B381" s="40"/>
      <c r="C381" s="39"/>
      <c r="D381" s="13">
        <v>2</v>
      </c>
      <c r="E381" s="14">
        <v>0.05</v>
      </c>
      <c r="F381" s="16">
        <v>100.3</v>
      </c>
      <c r="G381" s="39"/>
    </row>
    <row r="382" spans="2:7" ht="13.5">
      <c r="B382" s="40"/>
      <c r="C382" s="39"/>
      <c r="D382" s="13">
        <v>3</v>
      </c>
      <c r="E382" s="14">
        <v>0.05</v>
      </c>
      <c r="F382" s="16">
        <v>97.8</v>
      </c>
      <c r="G382" s="39"/>
    </row>
    <row r="383" spans="2:7" ht="13.5">
      <c r="B383" s="40"/>
      <c r="C383" s="39"/>
      <c r="D383" s="41" t="s">
        <v>98</v>
      </c>
      <c r="E383" s="41"/>
      <c r="F383" s="28">
        <f>AVERAGE(F380:F382)</f>
        <v>98.86666666666667</v>
      </c>
      <c r="G383" s="39"/>
    </row>
    <row r="384" spans="2:7" ht="13.5">
      <c r="B384" s="40"/>
      <c r="C384" s="39"/>
      <c r="D384" s="41" t="s">
        <v>99</v>
      </c>
      <c r="E384" s="41"/>
      <c r="F384" s="28">
        <f>STDEV(F380:F382)</f>
        <v>1.2897028081435398</v>
      </c>
      <c r="G384" s="39"/>
    </row>
    <row r="385" spans="2:7" ht="13.5">
      <c r="B385" s="40"/>
      <c r="C385" s="39"/>
      <c r="D385" s="41" t="s">
        <v>100</v>
      </c>
      <c r="E385" s="41"/>
      <c r="F385" s="28">
        <f>F384*100/F383</f>
        <v>1.3044869940764054</v>
      </c>
      <c r="G385" s="39"/>
    </row>
    <row r="386" spans="2:7" ht="13.5">
      <c r="B386" s="40" t="s">
        <v>126</v>
      </c>
      <c r="C386" s="39" t="s">
        <v>79</v>
      </c>
      <c r="D386" s="13">
        <v>1</v>
      </c>
      <c r="E386" s="14">
        <v>0.05</v>
      </c>
      <c r="F386" s="15">
        <v>92.9</v>
      </c>
      <c r="G386" s="39" t="s">
        <v>210</v>
      </c>
    </row>
    <row r="387" spans="2:7" ht="13.5">
      <c r="B387" s="40"/>
      <c r="C387" s="39"/>
      <c r="D387" s="13">
        <v>2</v>
      </c>
      <c r="E387" s="14">
        <v>0.05</v>
      </c>
      <c r="F387" s="15">
        <v>99.6</v>
      </c>
      <c r="G387" s="39"/>
    </row>
    <row r="388" spans="2:7" ht="13.5">
      <c r="B388" s="40"/>
      <c r="C388" s="39"/>
      <c r="D388" s="13">
        <v>3</v>
      </c>
      <c r="E388" s="14">
        <v>0.05</v>
      </c>
      <c r="F388" s="15">
        <v>105.3</v>
      </c>
      <c r="G388" s="39"/>
    </row>
    <row r="389" spans="2:7" ht="13.5">
      <c r="B389" s="40"/>
      <c r="C389" s="39"/>
      <c r="D389" s="41" t="s">
        <v>98</v>
      </c>
      <c r="E389" s="41"/>
      <c r="F389" s="28">
        <f>AVERAGE(F386:F388)</f>
        <v>99.26666666666667</v>
      </c>
      <c r="G389" s="39"/>
    </row>
    <row r="390" spans="2:7" ht="13.5">
      <c r="B390" s="40"/>
      <c r="C390" s="39"/>
      <c r="D390" s="41" t="s">
        <v>99</v>
      </c>
      <c r="E390" s="41"/>
      <c r="F390" s="28">
        <f>STDEV(F386:F388)</f>
        <v>6.20671679177754</v>
      </c>
      <c r="G390" s="39"/>
    </row>
    <row r="391" spans="2:7" ht="13.5">
      <c r="B391" s="40"/>
      <c r="C391" s="39"/>
      <c r="D391" s="41" t="s">
        <v>100</v>
      </c>
      <c r="E391" s="41"/>
      <c r="F391" s="28">
        <f>F390*100/F389</f>
        <v>6.252568964181537</v>
      </c>
      <c r="G391" s="39"/>
    </row>
    <row r="392" spans="2:7" ht="13.5">
      <c r="B392" s="40" t="s">
        <v>126</v>
      </c>
      <c r="C392" s="39" t="s">
        <v>78</v>
      </c>
      <c r="D392" s="13">
        <v>1</v>
      </c>
      <c r="E392" s="14">
        <v>0.05</v>
      </c>
      <c r="F392" s="27">
        <v>96.4</v>
      </c>
      <c r="G392" s="39" t="s">
        <v>210</v>
      </c>
    </row>
    <row r="393" spans="2:7" ht="13.5">
      <c r="B393" s="40"/>
      <c r="C393" s="39"/>
      <c r="D393" s="13">
        <v>2</v>
      </c>
      <c r="E393" s="14">
        <v>0.05</v>
      </c>
      <c r="F393" s="27">
        <v>103.3</v>
      </c>
      <c r="G393" s="39"/>
    </row>
    <row r="394" spans="2:7" ht="13.5">
      <c r="B394" s="40"/>
      <c r="C394" s="39"/>
      <c r="D394" s="13">
        <v>3</v>
      </c>
      <c r="E394" s="14">
        <v>0.05</v>
      </c>
      <c r="F394" s="27">
        <v>93.6</v>
      </c>
      <c r="G394" s="39"/>
    </row>
    <row r="395" spans="2:7" ht="13.5">
      <c r="B395" s="40"/>
      <c r="C395" s="39"/>
      <c r="D395" s="41" t="s">
        <v>98</v>
      </c>
      <c r="E395" s="41"/>
      <c r="F395" s="28">
        <f>AVERAGE(F392:F394)</f>
        <v>97.76666666666665</v>
      </c>
      <c r="G395" s="39"/>
    </row>
    <row r="396" spans="2:7" ht="13.5">
      <c r="B396" s="40"/>
      <c r="C396" s="39"/>
      <c r="D396" s="41" t="s">
        <v>99</v>
      </c>
      <c r="E396" s="41"/>
      <c r="F396" s="28">
        <f>STDEV(F392:F394)</f>
        <v>4.9923274465256515</v>
      </c>
      <c r="G396" s="39"/>
    </row>
    <row r="397" spans="2:7" ht="13.5">
      <c r="B397" s="40"/>
      <c r="C397" s="39"/>
      <c r="D397" s="41" t="s">
        <v>100</v>
      </c>
      <c r="E397" s="41"/>
      <c r="F397" s="28">
        <f>F396*100/F395</f>
        <v>5.106369703231148</v>
      </c>
      <c r="G397" s="39"/>
    </row>
    <row r="398" spans="2:7" ht="13.5">
      <c r="B398" s="40" t="s">
        <v>126</v>
      </c>
      <c r="C398" s="39" t="s">
        <v>77</v>
      </c>
      <c r="D398" s="13">
        <v>1</v>
      </c>
      <c r="E398" s="14">
        <v>0.05</v>
      </c>
      <c r="F398" s="16">
        <v>110.7</v>
      </c>
      <c r="G398" s="39" t="s">
        <v>210</v>
      </c>
    </row>
    <row r="399" spans="2:7" ht="13.5">
      <c r="B399" s="40"/>
      <c r="C399" s="39"/>
      <c r="D399" s="13">
        <v>2</v>
      </c>
      <c r="E399" s="14">
        <v>0.05</v>
      </c>
      <c r="F399" s="16">
        <v>109.9</v>
      </c>
      <c r="G399" s="39"/>
    </row>
    <row r="400" spans="2:7" ht="13.5">
      <c r="B400" s="40"/>
      <c r="C400" s="39"/>
      <c r="D400" s="13">
        <v>3</v>
      </c>
      <c r="E400" s="14">
        <v>0.05</v>
      </c>
      <c r="F400" s="16">
        <v>103.3</v>
      </c>
      <c r="G400" s="39"/>
    </row>
    <row r="401" spans="2:7" ht="13.5">
      <c r="B401" s="40"/>
      <c r="C401" s="39"/>
      <c r="D401" s="41" t="s">
        <v>98</v>
      </c>
      <c r="E401" s="41"/>
      <c r="F401" s="28">
        <f>AVERAGE(F398:F400)</f>
        <v>107.96666666666668</v>
      </c>
      <c r="G401" s="39"/>
    </row>
    <row r="402" spans="2:7" ht="13.5">
      <c r="B402" s="40"/>
      <c r="C402" s="39"/>
      <c r="D402" s="41" t="s">
        <v>99</v>
      </c>
      <c r="E402" s="41"/>
      <c r="F402" s="28">
        <f>STDEV(F398:F400)</f>
        <v>4.061198509471479</v>
      </c>
      <c r="G402" s="39"/>
    </row>
    <row r="403" spans="2:7" ht="13.5">
      <c r="B403" s="40"/>
      <c r="C403" s="39"/>
      <c r="D403" s="41" t="s">
        <v>100</v>
      </c>
      <c r="E403" s="41"/>
      <c r="F403" s="28">
        <f>F402*100/F401</f>
        <v>3.7615299562872604</v>
      </c>
      <c r="G403" s="39"/>
    </row>
    <row r="404" spans="2:7" ht="13.5">
      <c r="B404" s="40" t="s">
        <v>127</v>
      </c>
      <c r="C404" s="39" t="s">
        <v>79</v>
      </c>
      <c r="D404" s="13">
        <v>1</v>
      </c>
      <c r="E404" s="14">
        <v>0.05</v>
      </c>
      <c r="F404" s="35">
        <v>2.5</v>
      </c>
      <c r="G404" s="39" t="s">
        <v>209</v>
      </c>
    </row>
    <row r="405" spans="2:7" ht="13.5">
      <c r="B405" s="40"/>
      <c r="C405" s="39"/>
      <c r="D405" s="13">
        <v>2</v>
      </c>
      <c r="E405" s="14">
        <v>0.05</v>
      </c>
      <c r="F405" s="35">
        <v>4.5</v>
      </c>
      <c r="G405" s="39"/>
    </row>
    <row r="406" spans="2:7" ht="13.5">
      <c r="B406" s="40"/>
      <c r="C406" s="39"/>
      <c r="D406" s="13">
        <v>3</v>
      </c>
      <c r="E406" s="14">
        <v>0.05</v>
      </c>
      <c r="F406" s="35">
        <v>3.1</v>
      </c>
      <c r="G406" s="39"/>
    </row>
    <row r="407" spans="2:7" ht="13.5">
      <c r="B407" s="40"/>
      <c r="C407" s="39"/>
      <c r="D407" s="41" t="s">
        <v>98</v>
      </c>
      <c r="E407" s="41"/>
      <c r="F407" s="28">
        <f>AVERAGE(F404:F406)</f>
        <v>3.3666666666666667</v>
      </c>
      <c r="G407" s="39"/>
    </row>
    <row r="408" spans="2:7" ht="13.5">
      <c r="B408" s="40"/>
      <c r="C408" s="39"/>
      <c r="D408" s="41" t="s">
        <v>99</v>
      </c>
      <c r="E408" s="41"/>
      <c r="F408" s="28">
        <f>STDEV(F404:F406)</f>
        <v>1.0263202878893773</v>
      </c>
      <c r="G408" s="39"/>
    </row>
    <row r="409" spans="2:7" ht="13.5">
      <c r="B409" s="40"/>
      <c r="C409" s="39"/>
      <c r="D409" s="41" t="s">
        <v>100</v>
      </c>
      <c r="E409" s="41"/>
      <c r="F409" s="28">
        <f>F408*100/F407</f>
        <v>30.484761026417146</v>
      </c>
      <c r="G409" s="39"/>
    </row>
    <row r="410" spans="2:7" ht="13.5">
      <c r="B410" s="40" t="s">
        <v>127</v>
      </c>
      <c r="C410" s="39" t="s">
        <v>78</v>
      </c>
      <c r="D410" s="13">
        <v>1</v>
      </c>
      <c r="E410" s="14">
        <v>0.05</v>
      </c>
      <c r="F410" s="27">
        <v>5.6</v>
      </c>
      <c r="G410" s="39" t="s">
        <v>209</v>
      </c>
    </row>
    <row r="411" spans="2:7" ht="13.5">
      <c r="B411" s="40"/>
      <c r="C411" s="39"/>
      <c r="D411" s="13">
        <v>2</v>
      </c>
      <c r="E411" s="14">
        <v>0.05</v>
      </c>
      <c r="F411" s="27">
        <v>3.7</v>
      </c>
      <c r="G411" s="39"/>
    </row>
    <row r="412" spans="2:7" ht="13.5">
      <c r="B412" s="40"/>
      <c r="C412" s="39"/>
      <c r="D412" s="13">
        <v>3</v>
      </c>
      <c r="E412" s="14">
        <v>0.05</v>
      </c>
      <c r="F412" s="27">
        <v>2.8</v>
      </c>
      <c r="G412" s="39"/>
    </row>
    <row r="413" spans="2:7" ht="13.5">
      <c r="B413" s="40"/>
      <c r="C413" s="39"/>
      <c r="D413" s="41" t="s">
        <v>98</v>
      </c>
      <c r="E413" s="41"/>
      <c r="F413" s="28">
        <f>AVERAGE(F410:F412)</f>
        <v>4.033333333333334</v>
      </c>
      <c r="G413" s="39"/>
    </row>
    <row r="414" spans="2:7" ht="13.5">
      <c r="B414" s="40"/>
      <c r="C414" s="39"/>
      <c r="D414" s="41" t="s">
        <v>99</v>
      </c>
      <c r="E414" s="41"/>
      <c r="F414" s="28">
        <f>STDEV(F410:F412)</f>
        <v>1.4294521094927686</v>
      </c>
      <c r="G414" s="39"/>
    </row>
    <row r="415" spans="2:7" ht="13.5">
      <c r="B415" s="40"/>
      <c r="C415" s="39"/>
      <c r="D415" s="41" t="s">
        <v>100</v>
      </c>
      <c r="E415" s="41"/>
      <c r="F415" s="28">
        <f>F414*100/F413</f>
        <v>35.44096139238268</v>
      </c>
      <c r="G415" s="39"/>
    </row>
    <row r="416" spans="2:7" ht="13.5">
      <c r="B416" s="40" t="s">
        <v>127</v>
      </c>
      <c r="C416" s="39" t="s">
        <v>77</v>
      </c>
      <c r="D416" s="13">
        <v>1</v>
      </c>
      <c r="E416" s="14">
        <v>0.05</v>
      </c>
      <c r="F416" s="16">
        <v>5.4</v>
      </c>
      <c r="G416" s="39" t="s">
        <v>209</v>
      </c>
    </row>
    <row r="417" spans="2:7" ht="13.5">
      <c r="B417" s="40"/>
      <c r="C417" s="39"/>
      <c r="D417" s="13">
        <v>2</v>
      </c>
      <c r="E417" s="14">
        <v>0.05</v>
      </c>
      <c r="F417" s="16">
        <v>4.2</v>
      </c>
      <c r="G417" s="39"/>
    </row>
    <row r="418" spans="2:7" ht="13.5">
      <c r="B418" s="40"/>
      <c r="C418" s="39"/>
      <c r="D418" s="13">
        <v>3</v>
      </c>
      <c r="E418" s="14">
        <v>0.05</v>
      </c>
      <c r="F418" s="16">
        <v>1.9</v>
      </c>
      <c r="G418" s="39"/>
    </row>
    <row r="419" spans="2:7" ht="13.5">
      <c r="B419" s="40"/>
      <c r="C419" s="39"/>
      <c r="D419" s="41" t="s">
        <v>98</v>
      </c>
      <c r="E419" s="41"/>
      <c r="F419" s="28">
        <f>AVERAGE(F416:F418)</f>
        <v>3.833333333333334</v>
      </c>
      <c r="G419" s="39"/>
    </row>
    <row r="420" spans="2:7" ht="13.5">
      <c r="B420" s="40"/>
      <c r="C420" s="39"/>
      <c r="D420" s="41" t="s">
        <v>99</v>
      </c>
      <c r="E420" s="41"/>
      <c r="F420" s="28">
        <f>STDEV(F416:F418)</f>
        <v>1.778576209593879</v>
      </c>
      <c r="G420" s="39"/>
    </row>
    <row r="421" spans="2:7" ht="13.5">
      <c r="B421" s="40"/>
      <c r="C421" s="39"/>
      <c r="D421" s="41" t="s">
        <v>100</v>
      </c>
      <c r="E421" s="41"/>
      <c r="F421" s="28">
        <f>F420*100/F419</f>
        <v>46.397640250275096</v>
      </c>
      <c r="G421" s="39"/>
    </row>
    <row r="422" spans="2:7" ht="32.25" customHeight="1">
      <c r="B422" s="23" t="s">
        <v>105</v>
      </c>
      <c r="C422" s="10" t="s">
        <v>106</v>
      </c>
      <c r="D422" s="11" t="s">
        <v>107</v>
      </c>
      <c r="E422" s="11" t="s">
        <v>108</v>
      </c>
      <c r="F422" s="12" t="s">
        <v>109</v>
      </c>
      <c r="G422" s="10" t="s">
        <v>110</v>
      </c>
    </row>
    <row r="423" spans="2:7" ht="13.5">
      <c r="B423" s="40" t="s">
        <v>72</v>
      </c>
      <c r="C423" s="39" t="s">
        <v>79</v>
      </c>
      <c r="D423" s="13">
        <v>1</v>
      </c>
      <c r="E423" s="14">
        <v>0.05</v>
      </c>
      <c r="F423" s="35">
        <v>98.9</v>
      </c>
      <c r="G423" s="39" t="s">
        <v>210</v>
      </c>
    </row>
    <row r="424" spans="2:7" ht="13.5">
      <c r="B424" s="40"/>
      <c r="C424" s="39"/>
      <c r="D424" s="13">
        <v>2</v>
      </c>
      <c r="E424" s="14">
        <v>0.05</v>
      </c>
      <c r="F424" s="35">
        <v>100.1</v>
      </c>
      <c r="G424" s="39"/>
    </row>
    <row r="425" spans="2:7" ht="13.5">
      <c r="B425" s="40"/>
      <c r="C425" s="39"/>
      <c r="D425" s="13">
        <v>3</v>
      </c>
      <c r="E425" s="14">
        <v>0.05</v>
      </c>
      <c r="F425" s="35">
        <v>105.7</v>
      </c>
      <c r="G425" s="39"/>
    </row>
    <row r="426" spans="2:7" ht="13.5">
      <c r="B426" s="40"/>
      <c r="C426" s="39"/>
      <c r="D426" s="41" t="s">
        <v>98</v>
      </c>
      <c r="E426" s="41"/>
      <c r="F426" s="28">
        <f>AVERAGE(F423:F425)</f>
        <v>101.56666666666666</v>
      </c>
      <c r="G426" s="39"/>
    </row>
    <row r="427" spans="2:7" ht="13.5">
      <c r="B427" s="40"/>
      <c r="C427" s="39"/>
      <c r="D427" s="41" t="s">
        <v>99</v>
      </c>
      <c r="E427" s="41"/>
      <c r="F427" s="28">
        <f>STDEV(F423:F425)</f>
        <v>3.6295086903509874</v>
      </c>
      <c r="G427" s="39"/>
    </row>
    <row r="428" spans="2:7" ht="13.5" customHeight="1">
      <c r="B428" s="40"/>
      <c r="C428" s="39"/>
      <c r="D428" s="41" t="s">
        <v>100</v>
      </c>
      <c r="E428" s="41"/>
      <c r="F428" s="28">
        <f>F427*100/F426</f>
        <v>3.573523489022961</v>
      </c>
      <c r="G428" s="39"/>
    </row>
    <row r="429" spans="2:7" ht="13.5">
      <c r="B429" s="40" t="s">
        <v>72</v>
      </c>
      <c r="C429" s="39" t="s">
        <v>78</v>
      </c>
      <c r="D429" s="13">
        <v>1</v>
      </c>
      <c r="E429" s="14">
        <v>0.05</v>
      </c>
      <c r="F429" s="27">
        <v>94.6</v>
      </c>
      <c r="G429" s="39" t="s">
        <v>210</v>
      </c>
    </row>
    <row r="430" spans="2:7" ht="13.5">
      <c r="B430" s="40"/>
      <c r="C430" s="39"/>
      <c r="D430" s="13">
        <v>2</v>
      </c>
      <c r="E430" s="14">
        <v>0.05</v>
      </c>
      <c r="F430" s="27">
        <v>96.56616415410384</v>
      </c>
      <c r="G430" s="39"/>
    </row>
    <row r="431" spans="2:7" ht="13.5">
      <c r="B431" s="40"/>
      <c r="C431" s="39"/>
      <c r="D431" s="13">
        <v>3</v>
      </c>
      <c r="E431" s="14">
        <v>0.05</v>
      </c>
      <c r="F431" s="27">
        <v>93.13664596273293</v>
      </c>
      <c r="G431" s="39"/>
    </row>
    <row r="432" spans="2:7" ht="13.5">
      <c r="B432" s="40"/>
      <c r="C432" s="39"/>
      <c r="D432" s="41" t="s">
        <v>98</v>
      </c>
      <c r="E432" s="41"/>
      <c r="F432" s="28">
        <f>AVERAGE(F429:F431)</f>
        <v>94.76760337227893</v>
      </c>
      <c r="G432" s="39"/>
    </row>
    <row r="433" spans="2:7" ht="13.5">
      <c r="B433" s="40"/>
      <c r="C433" s="39"/>
      <c r="D433" s="41" t="s">
        <v>99</v>
      </c>
      <c r="E433" s="41"/>
      <c r="F433" s="28">
        <f>STDEV(F429:F431)</f>
        <v>1.7208913167412587</v>
      </c>
      <c r="G433" s="39"/>
    </row>
    <row r="434" spans="2:7" ht="13.5">
      <c r="B434" s="40"/>
      <c r="C434" s="39"/>
      <c r="D434" s="41" t="s">
        <v>100</v>
      </c>
      <c r="E434" s="41"/>
      <c r="F434" s="28">
        <f>F433*100/F432</f>
        <v>1.8159067608590043</v>
      </c>
      <c r="G434" s="39"/>
    </row>
    <row r="435" spans="2:7" ht="13.5">
      <c r="B435" s="40" t="s">
        <v>72</v>
      </c>
      <c r="C435" s="39" t="s">
        <v>77</v>
      </c>
      <c r="D435" s="13">
        <v>1</v>
      </c>
      <c r="E435" s="14">
        <v>0.05</v>
      </c>
      <c r="F435" s="16">
        <v>104.1</v>
      </c>
      <c r="G435" s="39" t="s">
        <v>210</v>
      </c>
    </row>
    <row r="436" spans="2:7" ht="13.5">
      <c r="B436" s="40"/>
      <c r="C436" s="39"/>
      <c r="D436" s="13">
        <v>2</v>
      </c>
      <c r="E436" s="14">
        <v>0.05</v>
      </c>
      <c r="F436" s="16">
        <v>107.2</v>
      </c>
      <c r="G436" s="39"/>
    </row>
    <row r="437" spans="2:7" ht="13.5">
      <c r="B437" s="40"/>
      <c r="C437" s="39"/>
      <c r="D437" s="13">
        <v>3</v>
      </c>
      <c r="E437" s="14">
        <v>0.05</v>
      </c>
      <c r="F437" s="16">
        <v>107.8</v>
      </c>
      <c r="G437" s="39"/>
    </row>
    <row r="438" spans="2:7" ht="13.5">
      <c r="B438" s="40"/>
      <c r="C438" s="39"/>
      <c r="D438" s="41" t="s">
        <v>98</v>
      </c>
      <c r="E438" s="41"/>
      <c r="F438" s="28">
        <f>AVERAGE(F435:F437)</f>
        <v>106.36666666666667</v>
      </c>
      <c r="G438" s="39"/>
    </row>
    <row r="439" spans="2:7" ht="13.5">
      <c r="B439" s="40"/>
      <c r="C439" s="39"/>
      <c r="D439" s="41" t="s">
        <v>99</v>
      </c>
      <c r="E439" s="41"/>
      <c r="F439" s="28">
        <f>STDEV(F435:F437)</f>
        <v>1.9857828011475334</v>
      </c>
      <c r="G439" s="39"/>
    </row>
    <row r="440" spans="2:7" ht="13.5">
      <c r="B440" s="40"/>
      <c r="C440" s="39"/>
      <c r="D440" s="41" t="s">
        <v>100</v>
      </c>
      <c r="E440" s="41"/>
      <c r="F440" s="28">
        <f>F439*100/F438</f>
        <v>1.8669220944664995</v>
      </c>
      <c r="G440" s="39"/>
    </row>
    <row r="441" spans="2:7" ht="13.5">
      <c r="B441" s="40" t="s">
        <v>73</v>
      </c>
      <c r="C441" s="39" t="s">
        <v>79</v>
      </c>
      <c r="D441" s="13">
        <v>1</v>
      </c>
      <c r="E441" s="14">
        <v>0.05</v>
      </c>
      <c r="F441" s="15">
        <v>109.4</v>
      </c>
      <c r="G441" s="39" t="s">
        <v>210</v>
      </c>
    </row>
    <row r="442" spans="2:7" ht="13.5">
      <c r="B442" s="40"/>
      <c r="C442" s="39"/>
      <c r="D442" s="13">
        <v>2</v>
      </c>
      <c r="E442" s="14">
        <v>0.05</v>
      </c>
      <c r="F442" s="15">
        <v>101.9</v>
      </c>
      <c r="G442" s="39"/>
    </row>
    <row r="443" spans="2:7" ht="13.5">
      <c r="B443" s="40"/>
      <c r="C443" s="39"/>
      <c r="D443" s="41" t="s">
        <v>98</v>
      </c>
      <c r="E443" s="41"/>
      <c r="F443" s="28">
        <f>AVERAGE(F441:F442)</f>
        <v>105.65</v>
      </c>
      <c r="G443" s="39"/>
    </row>
    <row r="444" spans="2:7" ht="13.5">
      <c r="B444" s="40"/>
      <c r="C444" s="39"/>
      <c r="D444" s="41" t="s">
        <v>99</v>
      </c>
      <c r="E444" s="41"/>
      <c r="F444" s="36" t="s">
        <v>102</v>
      </c>
      <c r="G444" s="39"/>
    </row>
    <row r="445" spans="2:7" ht="13.5">
      <c r="B445" s="40"/>
      <c r="C445" s="39"/>
      <c r="D445" s="41" t="s">
        <v>100</v>
      </c>
      <c r="E445" s="41"/>
      <c r="F445" s="28" t="s">
        <v>103</v>
      </c>
      <c r="G445" s="39"/>
    </row>
    <row r="446" spans="2:7" ht="13.5">
      <c r="B446" s="40" t="s">
        <v>73</v>
      </c>
      <c r="C446" s="39" t="s">
        <v>78</v>
      </c>
      <c r="D446" s="13">
        <v>1</v>
      </c>
      <c r="E446" s="14">
        <v>0.05</v>
      </c>
      <c r="F446" s="27">
        <v>97.8</v>
      </c>
      <c r="G446" s="39" t="s">
        <v>210</v>
      </c>
    </row>
    <row r="447" spans="2:7" ht="13.5">
      <c r="B447" s="40"/>
      <c r="C447" s="39"/>
      <c r="D447" s="13">
        <v>2</v>
      </c>
      <c r="E447" s="14">
        <v>0.05</v>
      </c>
      <c r="F447" s="27">
        <v>85.25943396226415</v>
      </c>
      <c r="G447" s="39"/>
    </row>
    <row r="448" spans="2:7" ht="13.5">
      <c r="B448" s="40"/>
      <c r="C448" s="39"/>
      <c r="D448" s="13">
        <v>3</v>
      </c>
      <c r="E448" s="14">
        <v>0.05</v>
      </c>
      <c r="F448" s="27">
        <v>94.49311639549435</v>
      </c>
      <c r="G448" s="39"/>
    </row>
    <row r="449" spans="2:7" ht="13.5">
      <c r="B449" s="40"/>
      <c r="C449" s="39"/>
      <c r="D449" s="41" t="s">
        <v>98</v>
      </c>
      <c r="E449" s="41"/>
      <c r="F449" s="28">
        <f>AVERAGE(F446:F448)</f>
        <v>92.5175167859195</v>
      </c>
      <c r="G449" s="39"/>
    </row>
    <row r="450" spans="2:7" ht="13.5">
      <c r="B450" s="40"/>
      <c r="C450" s="39"/>
      <c r="D450" s="41" t="s">
        <v>99</v>
      </c>
      <c r="E450" s="41"/>
      <c r="F450" s="28">
        <f>STDEV(F446:F448)</f>
        <v>6.49951494341829</v>
      </c>
      <c r="G450" s="39"/>
    </row>
    <row r="451" spans="2:7" ht="13.5">
      <c r="B451" s="40"/>
      <c r="C451" s="39"/>
      <c r="D451" s="41" t="s">
        <v>100</v>
      </c>
      <c r="E451" s="41"/>
      <c r="F451" s="28">
        <f>F450*100/F449</f>
        <v>7.025172280031914</v>
      </c>
      <c r="G451" s="39"/>
    </row>
    <row r="452" spans="2:7" ht="13.5">
      <c r="B452" s="40" t="s">
        <v>73</v>
      </c>
      <c r="C452" s="39" t="s">
        <v>77</v>
      </c>
      <c r="D452" s="13">
        <v>1</v>
      </c>
      <c r="E452" s="14">
        <v>0.05</v>
      </c>
      <c r="F452" s="16">
        <v>110.7</v>
      </c>
      <c r="G452" s="39" t="s">
        <v>210</v>
      </c>
    </row>
    <row r="453" spans="2:7" ht="13.5">
      <c r="B453" s="40"/>
      <c r="C453" s="39"/>
      <c r="D453" s="13">
        <v>2</v>
      </c>
      <c r="E453" s="14">
        <v>0.05</v>
      </c>
      <c r="F453" s="15">
        <v>98</v>
      </c>
      <c r="G453" s="39"/>
    </row>
    <row r="454" spans="2:7" ht="13.5">
      <c r="B454" s="40"/>
      <c r="C454" s="39"/>
      <c r="D454" s="13">
        <v>3</v>
      </c>
      <c r="E454" s="14">
        <v>0.05</v>
      </c>
      <c r="F454" s="16">
        <v>92.4</v>
      </c>
      <c r="G454" s="39"/>
    </row>
    <row r="455" spans="2:7" ht="13.5">
      <c r="B455" s="40"/>
      <c r="C455" s="39"/>
      <c r="D455" s="41" t="s">
        <v>98</v>
      </c>
      <c r="E455" s="41"/>
      <c r="F455" s="28">
        <f>AVERAGE(F452:F454)</f>
        <v>100.36666666666667</v>
      </c>
      <c r="G455" s="39"/>
    </row>
    <row r="456" spans="2:7" ht="13.5">
      <c r="B456" s="40"/>
      <c r="C456" s="39"/>
      <c r="D456" s="41" t="s">
        <v>99</v>
      </c>
      <c r="E456" s="41"/>
      <c r="F456" s="28">
        <f>STDEV(F452:F454)</f>
        <v>9.376744282176693</v>
      </c>
      <c r="G456" s="39"/>
    </row>
    <row r="457" spans="2:7" ht="13.5">
      <c r="B457" s="40"/>
      <c r="C457" s="39"/>
      <c r="D457" s="41" t="s">
        <v>100</v>
      </c>
      <c r="E457" s="41"/>
      <c r="F457" s="28">
        <f>F456*100/F455</f>
        <v>9.342488491042868</v>
      </c>
      <c r="G457" s="39"/>
    </row>
    <row r="458" spans="2:7" ht="13.5">
      <c r="B458" s="40" t="s">
        <v>128</v>
      </c>
      <c r="C458" s="39" t="s">
        <v>79</v>
      </c>
      <c r="D458" s="13">
        <v>1</v>
      </c>
      <c r="E458" s="14">
        <v>0.05</v>
      </c>
      <c r="F458" s="35">
        <v>4.9</v>
      </c>
      <c r="G458" s="39" t="s">
        <v>209</v>
      </c>
    </row>
    <row r="459" spans="2:7" ht="13.5">
      <c r="B459" s="40"/>
      <c r="C459" s="39"/>
      <c r="D459" s="13">
        <v>2</v>
      </c>
      <c r="E459" s="14">
        <v>0.05</v>
      </c>
      <c r="F459" s="35">
        <v>4.5</v>
      </c>
      <c r="G459" s="39"/>
    </row>
    <row r="460" spans="2:7" ht="13.5">
      <c r="B460" s="40"/>
      <c r="C460" s="39"/>
      <c r="D460" s="13">
        <v>3</v>
      </c>
      <c r="E460" s="14">
        <v>0.05</v>
      </c>
      <c r="F460" s="35">
        <v>3.8</v>
      </c>
      <c r="G460" s="39"/>
    </row>
    <row r="461" spans="2:7" ht="13.5">
      <c r="B461" s="40"/>
      <c r="C461" s="39"/>
      <c r="D461" s="41" t="s">
        <v>98</v>
      </c>
      <c r="E461" s="41"/>
      <c r="F461" s="28">
        <f>AVERAGE(F458:F460)</f>
        <v>4.3999999999999995</v>
      </c>
      <c r="G461" s="39"/>
    </row>
    <row r="462" spans="2:7" ht="13.5">
      <c r="B462" s="40"/>
      <c r="C462" s="39"/>
      <c r="D462" s="41" t="s">
        <v>99</v>
      </c>
      <c r="E462" s="41"/>
      <c r="F462" s="28">
        <f>STDEV(F458:F460)</f>
        <v>0.5567764362830074</v>
      </c>
      <c r="G462" s="39"/>
    </row>
    <row r="463" spans="2:7" ht="13.5">
      <c r="B463" s="40"/>
      <c r="C463" s="39"/>
      <c r="D463" s="41" t="s">
        <v>100</v>
      </c>
      <c r="E463" s="41"/>
      <c r="F463" s="28">
        <f>F462*100/F461</f>
        <v>12.654009915522897</v>
      </c>
      <c r="G463" s="39"/>
    </row>
    <row r="464" spans="2:7" ht="13.5">
      <c r="B464" s="40" t="s">
        <v>128</v>
      </c>
      <c r="C464" s="39" t="s">
        <v>78</v>
      </c>
      <c r="D464" s="13">
        <v>1</v>
      </c>
      <c r="E464" s="14">
        <v>0.05</v>
      </c>
      <c r="F464" s="27">
        <v>7.1</v>
      </c>
      <c r="G464" s="39" t="s">
        <v>209</v>
      </c>
    </row>
    <row r="465" spans="2:7" ht="13.5">
      <c r="B465" s="40"/>
      <c r="C465" s="39"/>
      <c r="D465" s="13">
        <v>2</v>
      </c>
      <c r="E465" s="14">
        <v>0.05</v>
      </c>
      <c r="F465" s="27">
        <v>4.1</v>
      </c>
      <c r="G465" s="39"/>
    </row>
    <row r="466" spans="2:7" ht="13.5">
      <c r="B466" s="40"/>
      <c r="C466" s="39"/>
      <c r="D466" s="13">
        <v>3</v>
      </c>
      <c r="E466" s="14">
        <v>0.05</v>
      </c>
      <c r="F466" s="27">
        <v>3</v>
      </c>
      <c r="G466" s="39"/>
    </row>
    <row r="467" spans="2:7" ht="13.5">
      <c r="B467" s="40"/>
      <c r="C467" s="39"/>
      <c r="D467" s="41" t="s">
        <v>98</v>
      </c>
      <c r="E467" s="41"/>
      <c r="F467" s="28">
        <f>AVERAGE(F464:F466)</f>
        <v>4.733333333333333</v>
      </c>
      <c r="G467" s="39"/>
    </row>
    <row r="468" spans="2:7" ht="13.5">
      <c r="B468" s="40"/>
      <c r="C468" s="39"/>
      <c r="D468" s="41" t="s">
        <v>99</v>
      </c>
      <c r="E468" s="41"/>
      <c r="F468" s="28">
        <f>STDEV(F464:F466)</f>
        <v>2.122105872319602</v>
      </c>
      <c r="G468" s="39"/>
    </row>
    <row r="469" spans="2:7" ht="13.5">
      <c r="B469" s="40"/>
      <c r="C469" s="39"/>
      <c r="D469" s="41" t="s">
        <v>100</v>
      </c>
      <c r="E469" s="41"/>
      <c r="F469" s="28">
        <f>F468*100/F467</f>
        <v>44.83322265463947</v>
      </c>
      <c r="G469" s="39"/>
    </row>
    <row r="470" spans="2:7" ht="13.5">
      <c r="B470" s="40" t="s">
        <v>128</v>
      </c>
      <c r="C470" s="39" t="s">
        <v>77</v>
      </c>
      <c r="D470" s="13">
        <v>1</v>
      </c>
      <c r="E470" s="14">
        <v>0.05</v>
      </c>
      <c r="F470" s="16">
        <v>5.1</v>
      </c>
      <c r="G470" s="39" t="s">
        <v>209</v>
      </c>
    </row>
    <row r="471" spans="2:7" ht="13.5">
      <c r="B471" s="40"/>
      <c r="C471" s="39"/>
      <c r="D471" s="13">
        <v>2</v>
      </c>
      <c r="E471" s="14">
        <v>0.05</v>
      </c>
      <c r="F471" s="16">
        <v>3.3</v>
      </c>
      <c r="G471" s="39"/>
    </row>
    <row r="472" spans="2:7" ht="13.5">
      <c r="B472" s="40"/>
      <c r="C472" s="39"/>
      <c r="D472" s="13">
        <v>3</v>
      </c>
      <c r="E472" s="14">
        <v>0.05</v>
      </c>
      <c r="F472" s="16">
        <v>4.6</v>
      </c>
      <c r="G472" s="39"/>
    </row>
    <row r="473" spans="2:7" ht="13.5">
      <c r="B473" s="40"/>
      <c r="C473" s="39"/>
      <c r="D473" s="41" t="s">
        <v>98</v>
      </c>
      <c r="E473" s="41"/>
      <c r="F473" s="28">
        <f>AVERAGE(F470:F472)</f>
        <v>4.333333333333333</v>
      </c>
      <c r="G473" s="39"/>
    </row>
    <row r="474" spans="2:7" ht="13.5">
      <c r="B474" s="40"/>
      <c r="C474" s="39"/>
      <c r="D474" s="41" t="s">
        <v>99</v>
      </c>
      <c r="E474" s="41"/>
      <c r="F474" s="28">
        <f>STDEV(F470:F472)</f>
        <v>0.9291573243177608</v>
      </c>
      <c r="G474" s="39"/>
    </row>
    <row r="475" spans="2:7" ht="13.5">
      <c r="B475" s="40"/>
      <c r="C475" s="39"/>
      <c r="D475" s="41" t="s">
        <v>100</v>
      </c>
      <c r="E475" s="41"/>
      <c r="F475" s="28">
        <f>F474*100/F473</f>
        <v>21.442092099640636</v>
      </c>
      <c r="G475" s="39"/>
    </row>
    <row r="476" spans="2:7" ht="13.5">
      <c r="B476" s="40" t="s">
        <v>129</v>
      </c>
      <c r="C476" s="39" t="s">
        <v>79</v>
      </c>
      <c r="D476" s="13">
        <v>1</v>
      </c>
      <c r="E476" s="14">
        <v>0.05</v>
      </c>
      <c r="F476" s="15">
        <v>92</v>
      </c>
      <c r="G476" s="39" t="s">
        <v>210</v>
      </c>
    </row>
    <row r="477" spans="2:7" ht="13.5">
      <c r="B477" s="40"/>
      <c r="C477" s="39"/>
      <c r="D477" s="13">
        <v>2</v>
      </c>
      <c r="E477" s="14">
        <v>0.05</v>
      </c>
      <c r="F477" s="15">
        <v>91.6</v>
      </c>
      <c r="G477" s="39"/>
    </row>
    <row r="478" spans="2:7" ht="13.5">
      <c r="B478" s="40"/>
      <c r="C478" s="39"/>
      <c r="D478" s="13">
        <v>3</v>
      </c>
      <c r="E478" s="14">
        <v>0.05</v>
      </c>
      <c r="F478" s="15">
        <v>91.5</v>
      </c>
      <c r="G478" s="39"/>
    </row>
    <row r="479" spans="2:7" ht="13.5">
      <c r="B479" s="40"/>
      <c r="C479" s="39"/>
      <c r="D479" s="41" t="s">
        <v>98</v>
      </c>
      <c r="E479" s="41"/>
      <c r="F479" s="28">
        <f>AVERAGE(F476:F478)</f>
        <v>91.7</v>
      </c>
      <c r="G479" s="39"/>
    </row>
    <row r="480" spans="2:7" ht="13.5">
      <c r="B480" s="40"/>
      <c r="C480" s="39"/>
      <c r="D480" s="41" t="s">
        <v>99</v>
      </c>
      <c r="E480" s="41"/>
      <c r="F480" s="28">
        <f>STDEV(F476:F478)</f>
        <v>0.26457513110646014</v>
      </c>
      <c r="G480" s="39"/>
    </row>
    <row r="481" spans="2:7" ht="13.5">
      <c r="B481" s="40"/>
      <c r="C481" s="39"/>
      <c r="D481" s="41" t="s">
        <v>100</v>
      </c>
      <c r="E481" s="41"/>
      <c r="F481" s="28">
        <f>F480*100/F479</f>
        <v>0.2885224984803273</v>
      </c>
      <c r="G481" s="39"/>
    </row>
    <row r="482" spans="2:7" ht="13.5">
      <c r="B482" s="40" t="s">
        <v>129</v>
      </c>
      <c r="C482" s="39" t="s">
        <v>78</v>
      </c>
      <c r="D482" s="13">
        <v>1</v>
      </c>
      <c r="E482" s="14">
        <v>0.05</v>
      </c>
      <c r="F482" s="27">
        <v>93.3</v>
      </c>
      <c r="G482" s="39" t="s">
        <v>210</v>
      </c>
    </row>
    <row r="483" spans="2:7" ht="13.5">
      <c r="B483" s="40"/>
      <c r="C483" s="39"/>
      <c r="D483" s="13">
        <v>2</v>
      </c>
      <c r="E483" s="14">
        <v>0.05</v>
      </c>
      <c r="F483" s="27">
        <v>83.0252618607517</v>
      </c>
      <c r="G483" s="39"/>
    </row>
    <row r="484" spans="2:7" ht="13.5">
      <c r="B484" s="40"/>
      <c r="C484" s="39"/>
      <c r="D484" s="13">
        <v>3</v>
      </c>
      <c r="E484" s="14">
        <v>0.05</v>
      </c>
      <c r="F484" s="27">
        <v>86.73822714681442</v>
      </c>
      <c r="G484" s="39"/>
    </row>
    <row r="485" spans="2:7" ht="13.5">
      <c r="B485" s="40"/>
      <c r="C485" s="39"/>
      <c r="D485" s="41" t="s">
        <v>98</v>
      </c>
      <c r="E485" s="41"/>
      <c r="F485" s="28">
        <f>AVERAGE(F482:F484)</f>
        <v>87.68782966918872</v>
      </c>
      <c r="G485" s="39"/>
    </row>
    <row r="486" spans="2:7" ht="13.5">
      <c r="B486" s="40"/>
      <c r="C486" s="39"/>
      <c r="D486" s="41" t="s">
        <v>99</v>
      </c>
      <c r="E486" s="41"/>
      <c r="F486" s="28">
        <f>STDEV(F482:F484)</f>
        <v>5.202775189300956</v>
      </c>
      <c r="G486" s="39"/>
    </row>
    <row r="487" spans="2:7" ht="13.5">
      <c r="B487" s="40"/>
      <c r="C487" s="39"/>
      <c r="D487" s="41" t="s">
        <v>100</v>
      </c>
      <c r="E487" s="41"/>
      <c r="F487" s="28">
        <f>F486*100/F485</f>
        <v>5.933292235569014</v>
      </c>
      <c r="G487" s="39"/>
    </row>
    <row r="488" spans="2:7" ht="13.5">
      <c r="B488" s="40" t="s">
        <v>129</v>
      </c>
      <c r="C488" s="39" t="s">
        <v>77</v>
      </c>
      <c r="D488" s="13">
        <v>1</v>
      </c>
      <c r="E488" s="14">
        <v>0.05</v>
      </c>
      <c r="F488" s="16">
        <v>81.2</v>
      </c>
      <c r="G488" s="39" t="s">
        <v>210</v>
      </c>
    </row>
    <row r="489" spans="2:7" ht="13.5">
      <c r="B489" s="40"/>
      <c r="C489" s="39"/>
      <c r="D489" s="13">
        <v>2</v>
      </c>
      <c r="E489" s="14">
        <v>0.05</v>
      </c>
      <c r="F489" s="15">
        <v>88.1</v>
      </c>
      <c r="G489" s="39"/>
    </row>
    <row r="490" spans="2:7" ht="13.5">
      <c r="B490" s="40"/>
      <c r="C490" s="39"/>
      <c r="D490" s="13">
        <v>3</v>
      </c>
      <c r="E490" s="14">
        <v>0.05</v>
      </c>
      <c r="F490" s="15">
        <v>87.6</v>
      </c>
      <c r="G490" s="39"/>
    </row>
    <row r="491" spans="2:7" ht="13.5">
      <c r="B491" s="40"/>
      <c r="C491" s="39"/>
      <c r="D491" s="41" t="s">
        <v>98</v>
      </c>
      <c r="E491" s="41"/>
      <c r="F491" s="28">
        <f>AVERAGE(F488:F490)</f>
        <v>85.63333333333333</v>
      </c>
      <c r="G491" s="39"/>
    </row>
    <row r="492" spans="2:7" ht="13.5">
      <c r="B492" s="40"/>
      <c r="C492" s="39"/>
      <c r="D492" s="41" t="s">
        <v>99</v>
      </c>
      <c r="E492" s="41"/>
      <c r="F492" s="28">
        <f>STDEV(F488:F490)</f>
        <v>3.8475100173142236</v>
      </c>
      <c r="G492" s="39"/>
    </row>
    <row r="493" spans="2:7" ht="13.5">
      <c r="B493" s="40"/>
      <c r="C493" s="39"/>
      <c r="D493" s="41" t="s">
        <v>100</v>
      </c>
      <c r="E493" s="41"/>
      <c r="F493" s="28">
        <f>F492*100/F491</f>
        <v>4.493005080553784</v>
      </c>
      <c r="G493" s="39"/>
    </row>
    <row r="494" spans="2:7" ht="13.5">
      <c r="B494" s="40" t="s">
        <v>206</v>
      </c>
      <c r="C494" s="39" t="s">
        <v>79</v>
      </c>
      <c r="D494" s="13">
        <v>1</v>
      </c>
      <c r="E494" s="14">
        <v>0.05</v>
      </c>
      <c r="F494" s="15">
        <v>101.9</v>
      </c>
      <c r="G494" s="39" t="s">
        <v>210</v>
      </c>
    </row>
    <row r="495" spans="2:7" ht="13.5">
      <c r="B495" s="40"/>
      <c r="C495" s="39"/>
      <c r="D495" s="13">
        <v>2</v>
      </c>
      <c r="E495" s="14">
        <v>0.05</v>
      </c>
      <c r="F495" s="15">
        <v>107.2</v>
      </c>
      <c r="G495" s="39"/>
    </row>
    <row r="496" spans="2:7" ht="13.5">
      <c r="B496" s="40"/>
      <c r="C496" s="39"/>
      <c r="D496" s="13">
        <v>3</v>
      </c>
      <c r="E496" s="14">
        <v>0.05</v>
      </c>
      <c r="F496" s="15">
        <v>97.4</v>
      </c>
      <c r="G496" s="39"/>
    </row>
    <row r="497" spans="2:7" ht="13.5">
      <c r="B497" s="40"/>
      <c r="C497" s="39"/>
      <c r="D497" s="41" t="s">
        <v>98</v>
      </c>
      <c r="E497" s="41"/>
      <c r="F497" s="28">
        <f>AVERAGE(F494:F496)</f>
        <v>102.16666666666667</v>
      </c>
      <c r="G497" s="39"/>
    </row>
    <row r="498" spans="2:7" ht="13.5">
      <c r="B498" s="40"/>
      <c r="C498" s="39"/>
      <c r="D498" s="41" t="s">
        <v>99</v>
      </c>
      <c r="E498" s="41"/>
      <c r="F498" s="28">
        <f>STDEV(F494:F496)</f>
        <v>4.905439158050308</v>
      </c>
      <c r="G498" s="39"/>
    </row>
    <row r="499" spans="2:7" ht="13.5">
      <c r="B499" s="40"/>
      <c r="C499" s="39"/>
      <c r="D499" s="41" t="s">
        <v>100</v>
      </c>
      <c r="E499" s="41"/>
      <c r="F499" s="28">
        <f>F498*100/F497</f>
        <v>4.801408637569633</v>
      </c>
      <c r="G499" s="39"/>
    </row>
    <row r="500" spans="2:7" ht="13.5">
      <c r="B500" s="40" t="s">
        <v>206</v>
      </c>
      <c r="C500" s="39" t="s">
        <v>78</v>
      </c>
      <c r="D500" s="13">
        <v>1</v>
      </c>
      <c r="E500" s="14">
        <v>0.05</v>
      </c>
      <c r="F500" s="27">
        <v>95.7</v>
      </c>
      <c r="G500" s="39" t="s">
        <v>210</v>
      </c>
    </row>
    <row r="501" spans="2:7" ht="13.5">
      <c r="B501" s="40"/>
      <c r="C501" s="39"/>
      <c r="D501" s="13">
        <v>2</v>
      </c>
      <c r="E501" s="14">
        <v>0.05</v>
      </c>
      <c r="F501" s="27">
        <v>90.40139616055846</v>
      </c>
      <c r="G501" s="39"/>
    </row>
    <row r="502" spans="2:7" ht="13.5">
      <c r="B502" s="40"/>
      <c r="C502" s="39"/>
      <c r="D502" s="13">
        <v>3</v>
      </c>
      <c r="E502" s="14">
        <v>0.05</v>
      </c>
      <c r="F502" s="27">
        <v>97.3991507430998</v>
      </c>
      <c r="G502" s="39"/>
    </row>
    <row r="503" spans="2:7" ht="13.5">
      <c r="B503" s="40"/>
      <c r="C503" s="39"/>
      <c r="D503" s="41" t="s">
        <v>98</v>
      </c>
      <c r="E503" s="41"/>
      <c r="F503" s="28">
        <f>AVERAGE(F500:F502)</f>
        <v>94.50018230121941</v>
      </c>
      <c r="G503" s="39"/>
    </row>
    <row r="504" spans="2:7" ht="13.5">
      <c r="B504" s="40"/>
      <c r="C504" s="39"/>
      <c r="D504" s="41" t="s">
        <v>99</v>
      </c>
      <c r="E504" s="41"/>
      <c r="F504" s="28">
        <f>STDEV(F500:F502)</f>
        <v>3.649906051133358</v>
      </c>
      <c r="G504" s="39"/>
    </row>
    <row r="505" spans="2:7" ht="13.5">
      <c r="B505" s="40"/>
      <c r="C505" s="39"/>
      <c r="D505" s="41" t="s">
        <v>100</v>
      </c>
      <c r="E505" s="41"/>
      <c r="F505" s="28">
        <f>F504*100/F503</f>
        <v>3.862326994776877</v>
      </c>
      <c r="G505" s="39"/>
    </row>
    <row r="506" spans="2:7" ht="13.5">
      <c r="B506" s="40" t="s">
        <v>206</v>
      </c>
      <c r="C506" s="39" t="s">
        <v>77</v>
      </c>
      <c r="D506" s="13">
        <v>1</v>
      </c>
      <c r="E506" s="14">
        <v>0.05</v>
      </c>
      <c r="F506" s="16">
        <v>87.3</v>
      </c>
      <c r="G506" s="39" t="s">
        <v>210</v>
      </c>
    </row>
    <row r="507" spans="2:7" ht="13.5">
      <c r="B507" s="40"/>
      <c r="C507" s="39"/>
      <c r="D507" s="13">
        <v>2</v>
      </c>
      <c r="E507" s="14">
        <v>0.05</v>
      </c>
      <c r="F507" s="16">
        <v>106.2</v>
      </c>
      <c r="G507" s="39"/>
    </row>
    <row r="508" spans="2:7" ht="13.5">
      <c r="B508" s="40"/>
      <c r="C508" s="39"/>
      <c r="D508" s="13">
        <v>3</v>
      </c>
      <c r="E508" s="14">
        <v>0.05</v>
      </c>
      <c r="F508" s="16">
        <v>100.9</v>
      </c>
      <c r="G508" s="39"/>
    </row>
    <row r="509" spans="2:7" ht="13.5">
      <c r="B509" s="40"/>
      <c r="C509" s="39"/>
      <c r="D509" s="41" t="s">
        <v>98</v>
      </c>
      <c r="E509" s="41"/>
      <c r="F509" s="28">
        <f>AVERAGE(F506:F508)</f>
        <v>98.13333333333333</v>
      </c>
      <c r="G509" s="39"/>
    </row>
    <row r="510" spans="2:7" ht="13.5">
      <c r="B510" s="40"/>
      <c r="C510" s="39"/>
      <c r="D510" s="41" t="s">
        <v>99</v>
      </c>
      <c r="E510" s="41"/>
      <c r="F510" s="28">
        <f>STDEV(F506:F508)</f>
        <v>9.7490170444683</v>
      </c>
      <c r="G510" s="39"/>
    </row>
    <row r="511" spans="2:7" ht="13.5">
      <c r="B511" s="40"/>
      <c r="C511" s="39"/>
      <c r="D511" s="41" t="s">
        <v>100</v>
      </c>
      <c r="E511" s="41"/>
      <c r="F511" s="28">
        <f>F510*100/F509</f>
        <v>9.934460303466338</v>
      </c>
      <c r="G511" s="39"/>
    </row>
    <row r="512" spans="2:7" ht="32.25" customHeight="1">
      <c r="B512" s="23" t="s">
        <v>105</v>
      </c>
      <c r="C512" s="10" t="s">
        <v>106</v>
      </c>
      <c r="D512" s="11" t="s">
        <v>107</v>
      </c>
      <c r="E512" s="11" t="s">
        <v>108</v>
      </c>
      <c r="F512" s="12" t="s">
        <v>109</v>
      </c>
      <c r="G512" s="10" t="s">
        <v>110</v>
      </c>
    </row>
    <row r="513" spans="2:7" ht="13.5">
      <c r="B513" s="40" t="s">
        <v>130</v>
      </c>
      <c r="C513" s="39" t="s">
        <v>79</v>
      </c>
      <c r="D513" s="13">
        <v>1</v>
      </c>
      <c r="E513" s="14">
        <v>0.05</v>
      </c>
      <c r="F513" s="15">
        <v>86.5</v>
      </c>
      <c r="G513" s="39" t="s">
        <v>210</v>
      </c>
    </row>
    <row r="514" spans="2:7" ht="13.5">
      <c r="B514" s="40"/>
      <c r="C514" s="39"/>
      <c r="D514" s="13">
        <v>2</v>
      </c>
      <c r="E514" s="14">
        <v>0.05</v>
      </c>
      <c r="F514" s="15">
        <v>91.3</v>
      </c>
      <c r="G514" s="39"/>
    </row>
    <row r="515" spans="2:7" ht="13.5">
      <c r="B515" s="40"/>
      <c r="C515" s="39"/>
      <c r="D515" s="13">
        <v>3</v>
      </c>
      <c r="E515" s="14">
        <v>0.05</v>
      </c>
      <c r="F515" s="15">
        <v>87.8</v>
      </c>
      <c r="G515" s="39"/>
    </row>
    <row r="516" spans="2:7" ht="13.5">
      <c r="B516" s="40"/>
      <c r="C516" s="39"/>
      <c r="D516" s="41" t="s">
        <v>98</v>
      </c>
      <c r="E516" s="41"/>
      <c r="F516" s="28">
        <f>AVERAGE(F513:F515)</f>
        <v>88.53333333333335</v>
      </c>
      <c r="G516" s="39"/>
    </row>
    <row r="517" spans="2:7" ht="13.5">
      <c r="B517" s="40"/>
      <c r="C517" s="39"/>
      <c r="D517" s="41" t="s">
        <v>99</v>
      </c>
      <c r="E517" s="41"/>
      <c r="F517" s="28">
        <f>STDEV(F513:F515)</f>
        <v>2.4826061575153897</v>
      </c>
      <c r="G517" s="39"/>
    </row>
    <row r="518" spans="2:7" ht="13.5">
      <c r="B518" s="40"/>
      <c r="C518" s="39"/>
      <c r="D518" s="41" t="s">
        <v>100</v>
      </c>
      <c r="E518" s="41"/>
      <c r="F518" s="28">
        <f>F517*100/F516</f>
        <v>2.804148521289973</v>
      </c>
      <c r="G518" s="39"/>
    </row>
    <row r="519" spans="2:7" ht="13.5">
      <c r="B519" s="40" t="s">
        <v>130</v>
      </c>
      <c r="C519" s="39" t="s">
        <v>78</v>
      </c>
      <c r="D519" s="13">
        <v>1</v>
      </c>
      <c r="E519" s="14">
        <v>0.05</v>
      </c>
      <c r="F519" s="27">
        <v>93.9</v>
      </c>
      <c r="G519" s="39" t="s">
        <v>210</v>
      </c>
    </row>
    <row r="520" spans="2:7" ht="13.5">
      <c r="B520" s="40"/>
      <c r="C520" s="39"/>
      <c r="D520" s="13">
        <v>2</v>
      </c>
      <c r="E520" s="14">
        <v>0.05</v>
      </c>
      <c r="F520" s="27">
        <v>83.35644937586684</v>
      </c>
      <c r="G520" s="39"/>
    </row>
    <row r="521" spans="2:7" ht="13.5">
      <c r="B521" s="40"/>
      <c r="C521" s="39"/>
      <c r="D521" s="13">
        <v>3</v>
      </c>
      <c r="E521" s="14">
        <v>0.05</v>
      </c>
      <c r="F521" s="27">
        <v>91.18448637316561</v>
      </c>
      <c r="G521" s="39"/>
    </row>
    <row r="522" spans="2:7" ht="13.5">
      <c r="B522" s="40"/>
      <c r="C522" s="39"/>
      <c r="D522" s="41" t="s">
        <v>98</v>
      </c>
      <c r="E522" s="41"/>
      <c r="F522" s="28">
        <f>AVERAGE(F519:F521)</f>
        <v>89.48031191634415</v>
      </c>
      <c r="G522" s="39"/>
    </row>
    <row r="523" spans="2:7" ht="13.5">
      <c r="B523" s="40"/>
      <c r="C523" s="39"/>
      <c r="D523" s="41" t="s">
        <v>99</v>
      </c>
      <c r="E523" s="41"/>
      <c r="F523" s="28">
        <f>STDEV(F519:F521)</f>
        <v>5.474465533307953</v>
      </c>
      <c r="G523" s="39"/>
    </row>
    <row r="524" spans="2:7" ht="13.5">
      <c r="B524" s="40"/>
      <c r="C524" s="39"/>
      <c r="D524" s="41" t="s">
        <v>100</v>
      </c>
      <c r="E524" s="41"/>
      <c r="F524" s="28">
        <f>F523*100/F522</f>
        <v>6.118067110032063</v>
      </c>
      <c r="G524" s="39"/>
    </row>
    <row r="525" spans="2:7" ht="13.5">
      <c r="B525" s="40" t="s">
        <v>130</v>
      </c>
      <c r="C525" s="39" t="s">
        <v>77</v>
      </c>
      <c r="D525" s="13">
        <v>1</v>
      </c>
      <c r="E525" s="14">
        <v>0.05</v>
      </c>
      <c r="F525" s="16">
        <v>91.7</v>
      </c>
      <c r="G525" s="39" t="s">
        <v>210</v>
      </c>
    </row>
    <row r="526" spans="2:7" ht="13.5">
      <c r="B526" s="40"/>
      <c r="C526" s="39"/>
      <c r="D526" s="13">
        <v>2</v>
      </c>
      <c r="E526" s="14">
        <v>0.05</v>
      </c>
      <c r="F526" s="15">
        <v>109.7</v>
      </c>
      <c r="G526" s="39"/>
    </row>
    <row r="527" spans="2:7" ht="13.5">
      <c r="B527" s="40"/>
      <c r="C527" s="39"/>
      <c r="D527" s="13">
        <v>3</v>
      </c>
      <c r="E527" s="14">
        <v>0.05</v>
      </c>
      <c r="F527" s="15">
        <v>93.3</v>
      </c>
      <c r="G527" s="39"/>
    </row>
    <row r="528" spans="2:7" ht="13.5">
      <c r="B528" s="40"/>
      <c r="C528" s="39"/>
      <c r="D528" s="41" t="s">
        <v>98</v>
      </c>
      <c r="E528" s="41"/>
      <c r="F528" s="28">
        <f>AVERAGE(F525:F527)</f>
        <v>98.23333333333333</v>
      </c>
      <c r="G528" s="39"/>
    </row>
    <row r="529" spans="2:7" ht="13.5">
      <c r="B529" s="40"/>
      <c r="C529" s="39"/>
      <c r="D529" s="41" t="s">
        <v>99</v>
      </c>
      <c r="E529" s="41"/>
      <c r="F529" s="28">
        <f>STDEV(F525:F527)</f>
        <v>9.962596716385411</v>
      </c>
      <c r="G529" s="39"/>
    </row>
    <row r="530" spans="2:7" ht="13.5" customHeight="1">
      <c r="B530" s="40"/>
      <c r="C530" s="39"/>
      <c r="D530" s="41" t="s">
        <v>100</v>
      </c>
      <c r="E530" s="41"/>
      <c r="F530" s="28">
        <f>F529*100/F528</f>
        <v>10.14176795017178</v>
      </c>
      <c r="G530" s="39"/>
    </row>
    <row r="531" spans="2:7" ht="13.5">
      <c r="B531" s="40" t="s">
        <v>74</v>
      </c>
      <c r="C531" s="39" t="s">
        <v>79</v>
      </c>
      <c r="D531" s="13">
        <v>1</v>
      </c>
      <c r="E531" s="14">
        <v>0.05</v>
      </c>
      <c r="F531" s="15">
        <v>-1.1</v>
      </c>
      <c r="G531" s="39" t="s">
        <v>209</v>
      </c>
    </row>
    <row r="532" spans="2:7" ht="13.5">
      <c r="B532" s="40"/>
      <c r="C532" s="39"/>
      <c r="D532" s="13">
        <v>2</v>
      </c>
      <c r="E532" s="14">
        <v>0.05</v>
      </c>
      <c r="F532" s="15">
        <v>-1.1</v>
      </c>
      <c r="G532" s="39"/>
    </row>
    <row r="533" spans="2:7" ht="13.5">
      <c r="B533" s="40"/>
      <c r="C533" s="39"/>
      <c r="D533" s="13">
        <v>3</v>
      </c>
      <c r="E533" s="14">
        <v>0.05</v>
      </c>
      <c r="F533" s="15">
        <v>-0.7</v>
      </c>
      <c r="G533" s="39"/>
    </row>
    <row r="534" spans="2:7" ht="13.5">
      <c r="B534" s="40"/>
      <c r="C534" s="39"/>
      <c r="D534" s="41" t="s">
        <v>98</v>
      </c>
      <c r="E534" s="41"/>
      <c r="F534" s="28">
        <f>AVERAGE(F531:F533)</f>
        <v>-0.9666666666666668</v>
      </c>
      <c r="G534" s="39"/>
    </row>
    <row r="535" spans="2:7" ht="13.5">
      <c r="B535" s="40"/>
      <c r="C535" s="39"/>
      <c r="D535" s="41" t="s">
        <v>99</v>
      </c>
      <c r="E535" s="41"/>
      <c r="F535" s="28">
        <f>STDEV(F531:F533)</f>
        <v>0.2309401076758496</v>
      </c>
      <c r="G535" s="39"/>
    </row>
    <row r="536" spans="2:7" ht="13.5">
      <c r="B536" s="40"/>
      <c r="C536" s="39"/>
      <c r="D536" s="41" t="s">
        <v>100</v>
      </c>
      <c r="E536" s="41"/>
      <c r="F536" s="28">
        <f>F535*100/F534</f>
        <v>-23.890355966467197</v>
      </c>
      <c r="G536" s="39"/>
    </row>
    <row r="537" spans="2:7" ht="13.5">
      <c r="B537" s="40" t="s">
        <v>74</v>
      </c>
      <c r="C537" s="39" t="s">
        <v>78</v>
      </c>
      <c r="D537" s="13">
        <v>1</v>
      </c>
      <c r="E537" s="14">
        <v>0.05</v>
      </c>
      <c r="F537" s="27">
        <v>1.3</v>
      </c>
      <c r="G537" s="39" t="s">
        <v>209</v>
      </c>
    </row>
    <row r="538" spans="2:7" ht="13.5">
      <c r="B538" s="40"/>
      <c r="C538" s="39"/>
      <c r="D538" s="13">
        <v>2</v>
      </c>
      <c r="E538" s="14">
        <v>0.05</v>
      </c>
      <c r="F538" s="27">
        <v>1.7324228629236242</v>
      </c>
      <c r="G538" s="39"/>
    </row>
    <row r="539" spans="2:7" ht="13.5">
      <c r="B539" s="40"/>
      <c r="C539" s="39"/>
      <c r="D539" s="13">
        <v>3</v>
      </c>
      <c r="E539" s="14">
        <v>0.05</v>
      </c>
      <c r="F539" s="27">
        <v>1.9800931808555713</v>
      </c>
      <c r="G539" s="39"/>
    </row>
    <row r="540" spans="2:7" ht="13.5">
      <c r="B540" s="40"/>
      <c r="C540" s="39"/>
      <c r="D540" s="41" t="s">
        <v>98</v>
      </c>
      <c r="E540" s="41"/>
      <c r="F540" s="28">
        <f>AVERAGE(F537:F539)</f>
        <v>1.670838681259732</v>
      </c>
      <c r="G540" s="39"/>
    </row>
    <row r="541" spans="2:7" ht="13.5">
      <c r="B541" s="40"/>
      <c r="C541" s="39"/>
      <c r="D541" s="41" t="s">
        <v>99</v>
      </c>
      <c r="E541" s="41"/>
      <c r="F541" s="28">
        <f>STDEV(F537:F539)</f>
        <v>0.34420363483695204</v>
      </c>
      <c r="G541" s="39"/>
    </row>
    <row r="542" spans="2:7" ht="13.5">
      <c r="B542" s="40"/>
      <c r="C542" s="39"/>
      <c r="D542" s="41" t="s">
        <v>100</v>
      </c>
      <c r="E542" s="41"/>
      <c r="F542" s="28">
        <f>F541*100/F540</f>
        <v>20.600650361855344</v>
      </c>
      <c r="G542" s="39"/>
    </row>
    <row r="543" spans="2:7" ht="13.5">
      <c r="B543" s="40" t="s">
        <v>74</v>
      </c>
      <c r="C543" s="39" t="s">
        <v>77</v>
      </c>
      <c r="D543" s="13">
        <v>1</v>
      </c>
      <c r="E543" s="14">
        <v>0.05</v>
      </c>
      <c r="F543" s="16">
        <v>1.2</v>
      </c>
      <c r="G543" s="39" t="s">
        <v>209</v>
      </c>
    </row>
    <row r="544" spans="2:7" ht="13.5">
      <c r="B544" s="40"/>
      <c r="C544" s="39"/>
      <c r="D544" s="13">
        <v>2</v>
      </c>
      <c r="E544" s="14">
        <v>0.05</v>
      </c>
      <c r="F544" s="16">
        <v>-0.7</v>
      </c>
      <c r="G544" s="39"/>
    </row>
    <row r="545" spans="2:7" ht="13.5">
      <c r="B545" s="40"/>
      <c r="C545" s="39"/>
      <c r="D545" s="13">
        <v>3</v>
      </c>
      <c r="E545" s="14">
        <v>0.05</v>
      </c>
      <c r="F545" s="16">
        <v>0.7</v>
      </c>
      <c r="G545" s="39"/>
    </row>
    <row r="546" spans="2:7" ht="13.5">
      <c r="B546" s="40"/>
      <c r="C546" s="39"/>
      <c r="D546" s="41" t="s">
        <v>98</v>
      </c>
      <c r="E546" s="41"/>
      <c r="F546" s="28">
        <f>AVERAGE(F543:F545)</f>
        <v>0.39999999999999997</v>
      </c>
      <c r="G546" s="39"/>
    </row>
    <row r="547" spans="2:7" ht="13.5">
      <c r="B547" s="40"/>
      <c r="C547" s="39"/>
      <c r="D547" s="41" t="s">
        <v>99</v>
      </c>
      <c r="E547" s="41"/>
      <c r="F547" s="28">
        <f>STDEV(F543:F545)</f>
        <v>0.9848857801796105</v>
      </c>
      <c r="G547" s="39"/>
    </row>
    <row r="548" spans="2:7" ht="13.5">
      <c r="B548" s="40"/>
      <c r="C548" s="39"/>
      <c r="D548" s="41" t="s">
        <v>100</v>
      </c>
      <c r="E548" s="41"/>
      <c r="F548" s="28">
        <f>F547*100/F546</f>
        <v>246.22144504490262</v>
      </c>
      <c r="G548" s="39"/>
    </row>
    <row r="549" spans="2:7" ht="13.5">
      <c r="B549" s="40" t="s">
        <v>75</v>
      </c>
      <c r="C549" s="39" t="s">
        <v>79</v>
      </c>
      <c r="D549" s="13">
        <v>1</v>
      </c>
      <c r="E549" s="14">
        <v>0.05</v>
      </c>
      <c r="F549" s="35">
        <v>5</v>
      </c>
      <c r="G549" s="39" t="s">
        <v>209</v>
      </c>
    </row>
    <row r="550" spans="2:7" ht="13.5">
      <c r="B550" s="40"/>
      <c r="C550" s="39"/>
      <c r="D550" s="13">
        <v>2</v>
      </c>
      <c r="E550" s="14">
        <v>0.05</v>
      </c>
      <c r="F550" s="35">
        <v>7.2</v>
      </c>
      <c r="G550" s="39"/>
    </row>
    <row r="551" spans="2:7" ht="13.5">
      <c r="B551" s="40"/>
      <c r="C551" s="39"/>
      <c r="D551" s="13">
        <v>3</v>
      </c>
      <c r="E551" s="14">
        <v>0.05</v>
      </c>
      <c r="F551" s="35">
        <v>6.9</v>
      </c>
      <c r="G551" s="39"/>
    </row>
    <row r="552" spans="2:7" ht="13.5">
      <c r="B552" s="40"/>
      <c r="C552" s="39"/>
      <c r="D552" s="41" t="s">
        <v>98</v>
      </c>
      <c r="E552" s="41"/>
      <c r="F552" s="28">
        <f>AVERAGE(F549:F551)</f>
        <v>6.366666666666667</v>
      </c>
      <c r="G552" s="39"/>
    </row>
    <row r="553" spans="2:7" ht="13.5">
      <c r="B553" s="40"/>
      <c r="C553" s="39"/>
      <c r="D553" s="41" t="s">
        <v>99</v>
      </c>
      <c r="E553" s="41"/>
      <c r="F553" s="28">
        <f>STDEV(F549:F551)</f>
        <v>1.193035344544885</v>
      </c>
      <c r="G553" s="39"/>
    </row>
    <row r="554" spans="2:7" ht="13.5">
      <c r="B554" s="40"/>
      <c r="C554" s="39"/>
      <c r="D554" s="41" t="s">
        <v>100</v>
      </c>
      <c r="E554" s="41"/>
      <c r="F554" s="28">
        <f>F553*100/F552</f>
        <v>18.738775045207614</v>
      </c>
      <c r="G554" s="39"/>
    </row>
    <row r="555" spans="2:7" ht="13.5">
      <c r="B555" s="40" t="s">
        <v>75</v>
      </c>
      <c r="C555" s="39" t="s">
        <v>78</v>
      </c>
      <c r="D555" s="13">
        <v>1</v>
      </c>
      <c r="E555" s="14">
        <v>0.05</v>
      </c>
      <c r="F555" s="27">
        <v>3.1770833333333357</v>
      </c>
      <c r="G555" s="39" t="s">
        <v>209</v>
      </c>
    </row>
    <row r="556" spans="2:7" ht="13.5">
      <c r="B556" s="40"/>
      <c r="C556" s="39"/>
      <c r="D556" s="13">
        <v>2</v>
      </c>
      <c r="E556" s="14">
        <v>0.05</v>
      </c>
      <c r="F556" s="27">
        <v>8.919597989949747</v>
      </c>
      <c r="G556" s="39"/>
    </row>
    <row r="557" spans="2:7" ht="13.5">
      <c r="B557" s="40"/>
      <c r="C557" s="39"/>
      <c r="D557" s="13">
        <v>3</v>
      </c>
      <c r="E557" s="14">
        <v>0.05</v>
      </c>
      <c r="F557" s="27">
        <v>2.7609834744054833</v>
      </c>
      <c r="G557" s="39"/>
    </row>
    <row r="558" spans="2:7" ht="13.5">
      <c r="B558" s="40"/>
      <c r="C558" s="39"/>
      <c r="D558" s="41" t="s">
        <v>98</v>
      </c>
      <c r="E558" s="41"/>
      <c r="F558" s="28">
        <f>AVERAGE(F555:F557)</f>
        <v>4.9525549325628555</v>
      </c>
      <c r="G558" s="39"/>
    </row>
    <row r="559" spans="2:7" ht="13.5">
      <c r="B559" s="40"/>
      <c r="C559" s="39"/>
      <c r="D559" s="41" t="s">
        <v>99</v>
      </c>
      <c r="E559" s="41"/>
      <c r="F559" s="28">
        <f>STDEV(F555:F557)</f>
        <v>3.441853822799727</v>
      </c>
      <c r="G559" s="39"/>
    </row>
    <row r="560" spans="2:7" ht="13.5">
      <c r="B560" s="40"/>
      <c r="C560" s="39"/>
      <c r="D560" s="41" t="s">
        <v>100</v>
      </c>
      <c r="E560" s="41"/>
      <c r="F560" s="28">
        <f>F559*100/F558</f>
        <v>69.49652996617307</v>
      </c>
      <c r="G560" s="39"/>
    </row>
    <row r="561" spans="2:7" ht="13.5">
      <c r="B561" s="40" t="s">
        <v>75</v>
      </c>
      <c r="C561" s="39" t="s">
        <v>77</v>
      </c>
      <c r="D561" s="13">
        <v>1</v>
      </c>
      <c r="E561" s="14">
        <v>0.05</v>
      </c>
      <c r="F561" s="16">
        <v>6.9</v>
      </c>
      <c r="G561" s="39" t="s">
        <v>209</v>
      </c>
    </row>
    <row r="562" spans="2:7" ht="13.5">
      <c r="B562" s="40"/>
      <c r="C562" s="39"/>
      <c r="D562" s="13">
        <v>2</v>
      </c>
      <c r="E562" s="14">
        <v>0.05</v>
      </c>
      <c r="F562" s="16">
        <v>12.8</v>
      </c>
      <c r="G562" s="39"/>
    </row>
    <row r="563" spans="2:7" ht="13.5">
      <c r="B563" s="40"/>
      <c r="C563" s="39"/>
      <c r="D563" s="13">
        <v>3</v>
      </c>
      <c r="E563" s="14">
        <v>0.05</v>
      </c>
      <c r="F563" s="16">
        <v>14.2</v>
      </c>
      <c r="G563" s="39"/>
    </row>
    <row r="564" spans="2:7" ht="13.5">
      <c r="B564" s="40"/>
      <c r="C564" s="39"/>
      <c r="D564" s="41" t="s">
        <v>98</v>
      </c>
      <c r="E564" s="41"/>
      <c r="F564" s="28">
        <f>AVERAGE(F561:F563)</f>
        <v>11.300000000000002</v>
      </c>
      <c r="G564" s="39"/>
    </row>
    <row r="565" spans="2:7" ht="13.5">
      <c r="B565" s="40"/>
      <c r="C565" s="39"/>
      <c r="D565" s="41" t="s">
        <v>99</v>
      </c>
      <c r="E565" s="41"/>
      <c r="F565" s="28">
        <f>STDEV(F561:F563)</f>
        <v>3.8742741255620947</v>
      </c>
      <c r="G565" s="39"/>
    </row>
    <row r="566" spans="2:7" ht="13.5">
      <c r="B566" s="40"/>
      <c r="C566" s="39"/>
      <c r="D566" s="41" t="s">
        <v>100</v>
      </c>
      <c r="E566" s="41"/>
      <c r="F566" s="28">
        <f>F565*100/F564</f>
        <v>34.285611730637996</v>
      </c>
      <c r="G566" s="39"/>
    </row>
    <row r="567" spans="2:7" ht="13.5">
      <c r="B567" s="40" t="s">
        <v>131</v>
      </c>
      <c r="C567" s="39" t="s">
        <v>79</v>
      </c>
      <c r="D567" s="13">
        <v>1</v>
      </c>
      <c r="E567" s="14">
        <v>0.05</v>
      </c>
      <c r="F567" s="15">
        <v>-0.2</v>
      </c>
      <c r="G567" s="39" t="s">
        <v>209</v>
      </c>
    </row>
    <row r="568" spans="2:7" ht="13.5">
      <c r="B568" s="40"/>
      <c r="C568" s="39"/>
      <c r="D568" s="13">
        <v>2</v>
      </c>
      <c r="E568" s="14">
        <v>0.05</v>
      </c>
      <c r="F568" s="15">
        <v>0.1</v>
      </c>
      <c r="G568" s="39"/>
    </row>
    <row r="569" spans="2:7" ht="13.5">
      <c r="B569" s="40"/>
      <c r="C569" s="39"/>
      <c r="D569" s="13">
        <v>3</v>
      </c>
      <c r="E569" s="14">
        <v>0.05</v>
      </c>
      <c r="F569" s="15">
        <v>-0.9</v>
      </c>
      <c r="G569" s="39"/>
    </row>
    <row r="570" spans="2:7" ht="13.5">
      <c r="B570" s="40"/>
      <c r="C570" s="39"/>
      <c r="D570" s="41" t="s">
        <v>98</v>
      </c>
      <c r="E570" s="41"/>
      <c r="F570" s="28">
        <f>AVERAGE(F567:F569)</f>
        <v>-0.3333333333333333</v>
      </c>
      <c r="G570" s="39"/>
    </row>
    <row r="571" spans="2:7" ht="13.5">
      <c r="B571" s="40"/>
      <c r="C571" s="39"/>
      <c r="D571" s="41" t="s">
        <v>99</v>
      </c>
      <c r="E571" s="41"/>
      <c r="F571" s="28">
        <f>STDEV(F567:F569)</f>
        <v>0.5131601439446885</v>
      </c>
      <c r="G571" s="39"/>
    </row>
    <row r="572" spans="2:7" ht="13.5">
      <c r="B572" s="40"/>
      <c r="C572" s="39"/>
      <c r="D572" s="41" t="s">
        <v>100</v>
      </c>
      <c r="E572" s="41"/>
      <c r="F572" s="28">
        <f>F571*100/F570</f>
        <v>-153.94804318340655</v>
      </c>
      <c r="G572" s="39"/>
    </row>
    <row r="573" spans="2:7" ht="13.5">
      <c r="B573" s="40" t="s">
        <v>131</v>
      </c>
      <c r="C573" s="39" t="s">
        <v>78</v>
      </c>
      <c r="D573" s="13">
        <v>1</v>
      </c>
      <c r="E573" s="14">
        <v>0.05</v>
      </c>
      <c r="F573" s="27">
        <v>1.1</v>
      </c>
      <c r="G573" s="39" t="s">
        <v>209</v>
      </c>
    </row>
    <row r="574" spans="2:7" ht="13.5">
      <c r="B574" s="40"/>
      <c r="C574" s="39"/>
      <c r="D574" s="13">
        <v>2</v>
      </c>
      <c r="E574" s="14">
        <v>0.05</v>
      </c>
      <c r="F574" s="27">
        <v>-0.10000000000000102</v>
      </c>
      <c r="G574" s="39"/>
    </row>
    <row r="575" spans="2:7" ht="13.5">
      <c r="B575" s="40"/>
      <c r="C575" s="39"/>
      <c r="D575" s="13">
        <v>3</v>
      </c>
      <c r="E575" s="14">
        <v>0.05</v>
      </c>
      <c r="F575" s="27">
        <v>1.9756838905775045</v>
      </c>
      <c r="G575" s="39"/>
    </row>
    <row r="576" spans="2:7" ht="13.5">
      <c r="B576" s="40"/>
      <c r="C576" s="39"/>
      <c r="D576" s="41" t="s">
        <v>98</v>
      </c>
      <c r="E576" s="41"/>
      <c r="F576" s="28">
        <f>AVERAGE(F573:F575)</f>
        <v>0.9918946301925011</v>
      </c>
      <c r="G576" s="39"/>
    </row>
    <row r="577" spans="2:7" ht="13.5">
      <c r="B577" s="40"/>
      <c r="C577" s="39"/>
      <c r="D577" s="41" t="s">
        <v>99</v>
      </c>
      <c r="E577" s="41"/>
      <c r="F577" s="28">
        <f>STDEV(F573:F575)</f>
        <v>1.0420561317110777</v>
      </c>
      <c r="G577" s="39"/>
    </row>
    <row r="578" spans="2:7" ht="13.5">
      <c r="B578" s="40"/>
      <c r="C578" s="39"/>
      <c r="D578" s="41" t="s">
        <v>100</v>
      </c>
      <c r="E578" s="41"/>
      <c r="F578" s="28">
        <f>F577*100/F576</f>
        <v>105.05714014288408</v>
      </c>
      <c r="G578" s="39"/>
    </row>
    <row r="579" spans="2:7" ht="13.5">
      <c r="B579" s="40" t="s">
        <v>131</v>
      </c>
      <c r="C579" s="39" t="s">
        <v>77</v>
      </c>
      <c r="D579" s="13">
        <v>1</v>
      </c>
      <c r="E579" s="14">
        <v>0.05</v>
      </c>
      <c r="F579" s="15">
        <v>2.4</v>
      </c>
      <c r="G579" s="39" t="s">
        <v>209</v>
      </c>
    </row>
    <row r="580" spans="2:7" ht="13.5">
      <c r="B580" s="40"/>
      <c r="C580" s="39"/>
      <c r="D580" s="13">
        <v>2</v>
      </c>
      <c r="E580" s="14">
        <v>0.05</v>
      </c>
      <c r="F580" s="16">
        <v>1.9</v>
      </c>
      <c r="G580" s="39"/>
    </row>
    <row r="581" spans="2:7" ht="13.5">
      <c r="B581" s="40"/>
      <c r="C581" s="39"/>
      <c r="D581" s="13">
        <v>3</v>
      </c>
      <c r="E581" s="14">
        <v>0.05</v>
      </c>
      <c r="F581" s="15">
        <v>1</v>
      </c>
      <c r="G581" s="39"/>
    </row>
    <row r="582" spans="2:7" ht="13.5">
      <c r="B582" s="40"/>
      <c r="C582" s="39"/>
      <c r="D582" s="41" t="s">
        <v>98</v>
      </c>
      <c r="E582" s="41"/>
      <c r="F582" s="28">
        <f>AVERAGE(F579:F581)</f>
        <v>1.7666666666666666</v>
      </c>
      <c r="G582" s="39"/>
    </row>
    <row r="583" spans="2:7" ht="13.5">
      <c r="B583" s="40"/>
      <c r="C583" s="39"/>
      <c r="D583" s="41" t="s">
        <v>99</v>
      </c>
      <c r="E583" s="41"/>
      <c r="F583" s="28">
        <f>STDEV(F579:F581)</f>
        <v>0.7094598884597585</v>
      </c>
      <c r="G583" s="39"/>
    </row>
    <row r="584" spans="2:7" ht="13.5">
      <c r="B584" s="40"/>
      <c r="C584" s="39"/>
      <c r="D584" s="41" t="s">
        <v>100</v>
      </c>
      <c r="E584" s="41"/>
      <c r="F584" s="28">
        <f>F583*100/F582</f>
        <v>40.15810689394859</v>
      </c>
      <c r="G584" s="39"/>
    </row>
    <row r="585" spans="2:7" ht="13.5">
      <c r="B585" s="40" t="s">
        <v>132</v>
      </c>
      <c r="C585" s="39" t="s">
        <v>79</v>
      </c>
      <c r="D585" s="13">
        <v>1</v>
      </c>
      <c r="E585" s="14">
        <v>0.05</v>
      </c>
      <c r="F585" s="15">
        <v>96.8</v>
      </c>
      <c r="G585" s="39" t="s">
        <v>210</v>
      </c>
    </row>
    <row r="586" spans="2:7" ht="13.5">
      <c r="B586" s="40"/>
      <c r="C586" s="39"/>
      <c r="D586" s="13">
        <v>2</v>
      </c>
      <c r="E586" s="14">
        <v>0.05</v>
      </c>
      <c r="F586" s="15">
        <v>97.7</v>
      </c>
      <c r="G586" s="39"/>
    </row>
    <row r="587" spans="2:7" ht="13.5">
      <c r="B587" s="40"/>
      <c r="C587" s="39"/>
      <c r="D587" s="13">
        <v>3</v>
      </c>
      <c r="E587" s="14">
        <v>0.05</v>
      </c>
      <c r="F587" s="15">
        <v>98.8</v>
      </c>
      <c r="G587" s="39"/>
    </row>
    <row r="588" spans="2:7" ht="13.5">
      <c r="B588" s="40"/>
      <c r="C588" s="39"/>
      <c r="D588" s="41" t="s">
        <v>98</v>
      </c>
      <c r="E588" s="41"/>
      <c r="F588" s="28">
        <f>AVERAGE(F585:F587)</f>
        <v>97.76666666666667</v>
      </c>
      <c r="G588" s="39"/>
    </row>
    <row r="589" spans="2:7" ht="13.5">
      <c r="B589" s="40"/>
      <c r="C589" s="39"/>
      <c r="D589" s="41" t="s">
        <v>99</v>
      </c>
      <c r="E589" s="41"/>
      <c r="F589" s="28">
        <f>STDEV(F585:F587)</f>
        <v>1.001665280087781</v>
      </c>
      <c r="G589" s="39"/>
    </row>
    <row r="590" spans="2:7" ht="13.5">
      <c r="B590" s="40"/>
      <c r="C590" s="39"/>
      <c r="D590" s="41" t="s">
        <v>100</v>
      </c>
      <c r="E590" s="41"/>
      <c r="F590" s="28">
        <f>F589*100/F588</f>
        <v>1.0245468258654427</v>
      </c>
      <c r="G590" s="39"/>
    </row>
    <row r="591" spans="2:7" ht="32.25" customHeight="1">
      <c r="B591" s="23" t="s">
        <v>105</v>
      </c>
      <c r="C591" s="10" t="s">
        <v>106</v>
      </c>
      <c r="D591" s="11" t="s">
        <v>107</v>
      </c>
      <c r="E591" s="11" t="s">
        <v>108</v>
      </c>
      <c r="F591" s="12" t="s">
        <v>109</v>
      </c>
      <c r="G591" s="10" t="s">
        <v>110</v>
      </c>
    </row>
    <row r="592" spans="2:7" ht="13.5">
      <c r="B592" s="40" t="s">
        <v>132</v>
      </c>
      <c r="C592" s="39" t="s">
        <v>78</v>
      </c>
      <c r="D592" s="13">
        <v>1</v>
      </c>
      <c r="E592" s="14">
        <v>0.05</v>
      </c>
      <c r="F592" s="27">
        <v>98.9</v>
      </c>
      <c r="G592" s="39" t="s">
        <v>210</v>
      </c>
    </row>
    <row r="593" spans="2:7" ht="13.5">
      <c r="B593" s="40"/>
      <c r="C593" s="39"/>
      <c r="D593" s="13">
        <v>2</v>
      </c>
      <c r="E593" s="14">
        <v>0.05</v>
      </c>
      <c r="F593" s="27">
        <v>102.9</v>
      </c>
      <c r="G593" s="39"/>
    </row>
    <row r="594" spans="2:7" ht="13.5">
      <c r="B594" s="40"/>
      <c r="C594" s="39"/>
      <c r="D594" s="13">
        <v>3</v>
      </c>
      <c r="E594" s="14">
        <v>0.05</v>
      </c>
      <c r="F594" s="27">
        <v>90.5</v>
      </c>
      <c r="G594" s="39"/>
    </row>
    <row r="595" spans="2:7" ht="13.5">
      <c r="B595" s="40"/>
      <c r="C595" s="39"/>
      <c r="D595" s="41" t="s">
        <v>98</v>
      </c>
      <c r="E595" s="41"/>
      <c r="F595" s="28">
        <f>AVERAGE(F592:F594)</f>
        <v>97.43333333333334</v>
      </c>
      <c r="G595" s="39"/>
    </row>
    <row r="596" spans="2:7" ht="13.5">
      <c r="B596" s="40"/>
      <c r="C596" s="39"/>
      <c r="D596" s="41" t="s">
        <v>99</v>
      </c>
      <c r="E596" s="41"/>
      <c r="F596" s="28">
        <f>STDEV(F592:F594)</f>
        <v>6.328770286029773</v>
      </c>
      <c r="G596" s="39"/>
    </row>
    <row r="597" spans="2:7" ht="13.5" customHeight="1">
      <c r="B597" s="40"/>
      <c r="C597" s="39"/>
      <c r="D597" s="41" t="s">
        <v>100</v>
      </c>
      <c r="E597" s="41"/>
      <c r="F597" s="28">
        <f>F596*100/F595</f>
        <v>6.495487806393882</v>
      </c>
      <c r="G597" s="39"/>
    </row>
    <row r="598" spans="2:7" ht="13.5">
      <c r="B598" s="40" t="s">
        <v>132</v>
      </c>
      <c r="C598" s="39" t="s">
        <v>77</v>
      </c>
      <c r="D598" s="13">
        <v>1</v>
      </c>
      <c r="E598" s="14">
        <v>0.05</v>
      </c>
      <c r="F598" s="16">
        <v>101.2</v>
      </c>
      <c r="G598" s="39" t="s">
        <v>210</v>
      </c>
    </row>
    <row r="599" spans="2:7" ht="13.5">
      <c r="B599" s="40"/>
      <c r="C599" s="39"/>
      <c r="D599" s="13">
        <v>2</v>
      </c>
      <c r="E599" s="14">
        <v>0.05</v>
      </c>
      <c r="F599" s="16">
        <v>98.2</v>
      </c>
      <c r="G599" s="39"/>
    </row>
    <row r="600" spans="2:7" ht="13.5">
      <c r="B600" s="40"/>
      <c r="C600" s="39"/>
      <c r="D600" s="13">
        <v>3</v>
      </c>
      <c r="E600" s="14">
        <v>0.05</v>
      </c>
      <c r="F600" s="16">
        <v>94.8</v>
      </c>
      <c r="G600" s="39"/>
    </row>
    <row r="601" spans="2:7" ht="13.5">
      <c r="B601" s="40"/>
      <c r="C601" s="39"/>
      <c r="D601" s="41" t="s">
        <v>98</v>
      </c>
      <c r="E601" s="41"/>
      <c r="F601" s="28">
        <f>AVERAGE(F598:F600)</f>
        <v>98.06666666666666</v>
      </c>
      <c r="G601" s="39"/>
    </row>
    <row r="602" spans="2:7" ht="13.5">
      <c r="B602" s="40"/>
      <c r="C602" s="39"/>
      <c r="D602" s="41" t="s">
        <v>99</v>
      </c>
      <c r="E602" s="41"/>
      <c r="F602" s="28">
        <f>STDEV(F598:F600)</f>
        <v>3.20208265560609</v>
      </c>
      <c r="G602" s="39"/>
    </row>
    <row r="603" spans="2:7" ht="13.5">
      <c r="B603" s="40"/>
      <c r="C603" s="39"/>
      <c r="D603" s="41" t="s">
        <v>100</v>
      </c>
      <c r="E603" s="41"/>
      <c r="F603" s="28">
        <f>F602*100/F601</f>
        <v>3.2652100499042387</v>
      </c>
      <c r="G603" s="39"/>
    </row>
    <row r="604" spans="2:7" ht="13.5">
      <c r="B604" s="40" t="s">
        <v>133</v>
      </c>
      <c r="C604" s="39" t="s">
        <v>79</v>
      </c>
      <c r="D604" s="13">
        <v>1</v>
      </c>
      <c r="E604" s="14">
        <v>0.05</v>
      </c>
      <c r="F604" s="15">
        <v>87.6</v>
      </c>
      <c r="G604" s="39" t="s">
        <v>210</v>
      </c>
    </row>
    <row r="605" spans="2:7" ht="13.5">
      <c r="B605" s="40"/>
      <c r="C605" s="39"/>
      <c r="D605" s="13">
        <v>2</v>
      </c>
      <c r="E605" s="14">
        <v>0.05</v>
      </c>
      <c r="F605" s="15">
        <v>86.3</v>
      </c>
      <c r="G605" s="39"/>
    </row>
    <row r="606" spans="2:7" ht="13.5">
      <c r="B606" s="40"/>
      <c r="C606" s="39"/>
      <c r="D606" s="13">
        <v>3</v>
      </c>
      <c r="E606" s="14">
        <v>0.05</v>
      </c>
      <c r="F606" s="15">
        <v>76.6</v>
      </c>
      <c r="G606" s="39"/>
    </row>
    <row r="607" spans="2:7" ht="13.5">
      <c r="B607" s="40"/>
      <c r="C607" s="39"/>
      <c r="D607" s="41" t="s">
        <v>98</v>
      </c>
      <c r="E607" s="41"/>
      <c r="F607" s="28">
        <f>AVERAGE(F604:F606)</f>
        <v>83.49999999999999</v>
      </c>
      <c r="G607" s="39"/>
    </row>
    <row r="608" spans="2:7" ht="13.5">
      <c r="B608" s="40"/>
      <c r="C608" s="39"/>
      <c r="D608" s="41" t="s">
        <v>99</v>
      </c>
      <c r="E608" s="41"/>
      <c r="F608" s="28">
        <f>STDEV(F604:F606)</f>
        <v>6.010823570859488</v>
      </c>
      <c r="G608" s="39"/>
    </row>
    <row r="609" spans="2:7" ht="13.5">
      <c r="B609" s="40"/>
      <c r="C609" s="39"/>
      <c r="D609" s="41" t="s">
        <v>100</v>
      </c>
      <c r="E609" s="41"/>
      <c r="F609" s="28">
        <f>F608*100/F607</f>
        <v>7.198591102825736</v>
      </c>
      <c r="G609" s="39"/>
    </row>
    <row r="610" spans="2:7" ht="13.5">
      <c r="B610" s="40" t="s">
        <v>133</v>
      </c>
      <c r="C610" s="39" t="s">
        <v>78</v>
      </c>
      <c r="D610" s="13">
        <v>1</v>
      </c>
      <c r="E610" s="14">
        <v>0.05</v>
      </c>
      <c r="F610" s="27">
        <v>83.4</v>
      </c>
      <c r="G610" s="39" t="s">
        <v>210</v>
      </c>
    </row>
    <row r="611" spans="2:7" ht="13.5">
      <c r="B611" s="40"/>
      <c r="C611" s="39"/>
      <c r="D611" s="13">
        <v>2</v>
      </c>
      <c r="E611" s="14">
        <v>0.05</v>
      </c>
      <c r="F611" s="27">
        <v>98.7</v>
      </c>
      <c r="G611" s="39"/>
    </row>
    <row r="612" spans="2:7" ht="13.5">
      <c r="B612" s="40"/>
      <c r="C612" s="39"/>
      <c r="D612" s="13">
        <v>3</v>
      </c>
      <c r="E612" s="14">
        <v>0.05</v>
      </c>
      <c r="F612" s="27">
        <v>92</v>
      </c>
      <c r="G612" s="39"/>
    </row>
    <row r="613" spans="2:7" ht="13.5">
      <c r="B613" s="40"/>
      <c r="C613" s="39"/>
      <c r="D613" s="41" t="s">
        <v>98</v>
      </c>
      <c r="E613" s="41"/>
      <c r="F613" s="28">
        <f>AVERAGE(F610:F612)</f>
        <v>91.36666666666667</v>
      </c>
      <c r="G613" s="39"/>
    </row>
    <row r="614" spans="2:7" ht="13.5">
      <c r="B614" s="40"/>
      <c r="C614" s="39"/>
      <c r="D614" s="41" t="s">
        <v>99</v>
      </c>
      <c r="E614" s="41"/>
      <c r="F614" s="28">
        <f>STDEV(F610:F612)</f>
        <v>7.669637105713236</v>
      </c>
      <c r="G614" s="39"/>
    </row>
    <row r="615" spans="2:7" ht="13.5">
      <c r="B615" s="40"/>
      <c r="C615" s="39"/>
      <c r="D615" s="41" t="s">
        <v>100</v>
      </c>
      <c r="E615" s="41"/>
      <c r="F615" s="28">
        <f>F614*100/F613</f>
        <v>8.39434925835086</v>
      </c>
      <c r="G615" s="39"/>
    </row>
    <row r="616" spans="2:7" ht="13.5">
      <c r="B616" s="40" t="s">
        <v>133</v>
      </c>
      <c r="C616" s="39" t="s">
        <v>77</v>
      </c>
      <c r="D616" s="13">
        <v>1</v>
      </c>
      <c r="E616" s="14">
        <v>0.05</v>
      </c>
      <c r="F616" s="16">
        <v>117.3</v>
      </c>
      <c r="G616" s="39" t="s">
        <v>210</v>
      </c>
    </row>
    <row r="617" spans="2:7" ht="13.5">
      <c r="B617" s="40"/>
      <c r="C617" s="39"/>
      <c r="D617" s="13">
        <v>2</v>
      </c>
      <c r="E617" s="14">
        <v>0.05</v>
      </c>
      <c r="F617" s="16">
        <v>120.9</v>
      </c>
      <c r="G617" s="39"/>
    </row>
    <row r="618" spans="2:7" ht="13.5">
      <c r="B618" s="40"/>
      <c r="C618" s="39"/>
      <c r="D618" s="13">
        <v>3</v>
      </c>
      <c r="E618" s="14">
        <v>0.05</v>
      </c>
      <c r="F618" s="16">
        <v>129.7</v>
      </c>
      <c r="G618" s="39"/>
    </row>
    <row r="619" spans="2:7" ht="13.5">
      <c r="B619" s="40"/>
      <c r="C619" s="39"/>
      <c r="D619" s="41" t="s">
        <v>98</v>
      </c>
      <c r="E619" s="41"/>
      <c r="F619" s="28">
        <f>AVERAGE(F616:F618)</f>
        <v>122.63333333333333</v>
      </c>
      <c r="G619" s="39"/>
    </row>
    <row r="620" spans="2:7" ht="13.5">
      <c r="B620" s="40"/>
      <c r="C620" s="39"/>
      <c r="D620" s="41" t="s">
        <v>99</v>
      </c>
      <c r="E620" s="41"/>
      <c r="F620" s="28">
        <f>STDEV(F616:F618)</f>
        <v>6.37913264741636</v>
      </c>
      <c r="G620" s="39"/>
    </row>
    <row r="621" spans="2:7" ht="13.5">
      <c r="B621" s="40"/>
      <c r="C621" s="39"/>
      <c r="D621" s="41" t="s">
        <v>100</v>
      </c>
      <c r="E621" s="41"/>
      <c r="F621" s="28">
        <f>F620*100/F619</f>
        <v>5.201793406428128</v>
      </c>
      <c r="G621" s="39"/>
    </row>
    <row r="622" spans="2:7" ht="13.5">
      <c r="B622" s="40" t="s">
        <v>134</v>
      </c>
      <c r="C622" s="39" t="s">
        <v>79</v>
      </c>
      <c r="D622" s="13">
        <v>1</v>
      </c>
      <c r="E622" s="14">
        <v>0.05</v>
      </c>
      <c r="F622" s="35">
        <v>2.1</v>
      </c>
      <c r="G622" s="39" t="s">
        <v>209</v>
      </c>
    </row>
    <row r="623" spans="2:7" ht="13.5">
      <c r="B623" s="40"/>
      <c r="C623" s="39"/>
      <c r="D623" s="13">
        <v>2</v>
      </c>
      <c r="E623" s="14">
        <v>0.05</v>
      </c>
      <c r="F623" s="35">
        <v>1.5</v>
      </c>
      <c r="G623" s="39"/>
    </row>
    <row r="624" spans="2:7" ht="13.5">
      <c r="B624" s="40"/>
      <c r="C624" s="39"/>
      <c r="D624" s="13">
        <v>3</v>
      </c>
      <c r="E624" s="14">
        <v>0.05</v>
      </c>
      <c r="F624" s="35">
        <v>-1.3</v>
      </c>
      <c r="G624" s="39"/>
    </row>
    <row r="625" spans="2:7" ht="13.5">
      <c r="B625" s="40"/>
      <c r="C625" s="39"/>
      <c r="D625" s="41" t="s">
        <v>98</v>
      </c>
      <c r="E625" s="41"/>
      <c r="F625" s="28">
        <f>AVERAGE(F622:F624)</f>
        <v>0.7666666666666666</v>
      </c>
      <c r="G625" s="39"/>
    </row>
    <row r="626" spans="2:7" ht="13.5">
      <c r="B626" s="40"/>
      <c r="C626" s="39"/>
      <c r="D626" s="41" t="s">
        <v>99</v>
      </c>
      <c r="E626" s="41"/>
      <c r="F626" s="28">
        <f>STDEV(F622:F624)</f>
        <v>1.8147543451754933</v>
      </c>
      <c r="G626" s="39"/>
    </row>
    <row r="627" spans="2:7" ht="13.5">
      <c r="B627" s="40"/>
      <c r="C627" s="39"/>
      <c r="D627" s="41" t="s">
        <v>100</v>
      </c>
      <c r="E627" s="41"/>
      <c r="F627" s="28">
        <f>F626*100/F625</f>
        <v>236.70708850115133</v>
      </c>
      <c r="G627" s="39"/>
    </row>
    <row r="628" spans="2:7" ht="13.5">
      <c r="B628" s="40" t="s">
        <v>134</v>
      </c>
      <c r="C628" s="39" t="s">
        <v>78</v>
      </c>
      <c r="D628" s="13">
        <v>1</v>
      </c>
      <c r="E628" s="14">
        <v>0.05</v>
      </c>
      <c r="F628" s="27">
        <v>0.1</v>
      </c>
      <c r="G628" s="39" t="s">
        <v>209</v>
      </c>
    </row>
    <row r="629" spans="2:7" ht="13.5">
      <c r="B629" s="40"/>
      <c r="C629" s="39"/>
      <c r="D629" s="13">
        <v>2</v>
      </c>
      <c r="E629" s="14">
        <v>0.05</v>
      </c>
      <c r="F629" s="27">
        <v>0</v>
      </c>
      <c r="G629" s="39"/>
    </row>
    <row r="630" spans="2:7" ht="13.5">
      <c r="B630" s="40"/>
      <c r="C630" s="39"/>
      <c r="D630" s="13">
        <v>3</v>
      </c>
      <c r="E630" s="14">
        <v>0.05</v>
      </c>
      <c r="F630" s="27">
        <v>2.1</v>
      </c>
      <c r="G630" s="39"/>
    </row>
    <row r="631" spans="2:7" ht="13.5">
      <c r="B631" s="40"/>
      <c r="C631" s="39"/>
      <c r="D631" s="41" t="s">
        <v>98</v>
      </c>
      <c r="E631" s="41"/>
      <c r="F631" s="28">
        <f>AVERAGE(F628:F630)</f>
        <v>0.7333333333333334</v>
      </c>
      <c r="G631" s="39"/>
    </row>
    <row r="632" spans="2:7" ht="13.5">
      <c r="B632" s="40"/>
      <c r="C632" s="39"/>
      <c r="D632" s="41" t="s">
        <v>99</v>
      </c>
      <c r="E632" s="41"/>
      <c r="F632" s="28">
        <f>STDEV(F628:F630)</f>
        <v>1.1846237095944574</v>
      </c>
      <c r="G632" s="39"/>
    </row>
    <row r="633" spans="2:7" ht="13.5">
      <c r="B633" s="40"/>
      <c r="C633" s="39"/>
      <c r="D633" s="41" t="s">
        <v>100</v>
      </c>
      <c r="E633" s="41"/>
      <c r="F633" s="28">
        <f>F632*100/F631</f>
        <v>161.53959676288054</v>
      </c>
      <c r="G633" s="39"/>
    </row>
    <row r="634" spans="2:7" ht="13.5">
      <c r="B634" s="40" t="s">
        <v>134</v>
      </c>
      <c r="C634" s="39" t="s">
        <v>77</v>
      </c>
      <c r="D634" s="13">
        <v>1</v>
      </c>
      <c r="E634" s="14">
        <v>0.05</v>
      </c>
      <c r="F634" s="16">
        <v>-1.2</v>
      </c>
      <c r="G634" s="39" t="s">
        <v>209</v>
      </c>
    </row>
    <row r="635" spans="2:7" ht="13.5">
      <c r="B635" s="40"/>
      <c r="C635" s="39"/>
      <c r="D635" s="13">
        <v>2</v>
      </c>
      <c r="E635" s="14">
        <v>0.05</v>
      </c>
      <c r="F635" s="16">
        <v>0.5</v>
      </c>
      <c r="G635" s="39"/>
    </row>
    <row r="636" spans="2:7" ht="13.5">
      <c r="B636" s="40"/>
      <c r="C636" s="39"/>
      <c r="D636" s="13">
        <v>3</v>
      </c>
      <c r="E636" s="14">
        <v>0.05</v>
      </c>
      <c r="F636" s="16">
        <v>-0.6</v>
      </c>
      <c r="G636" s="39"/>
    </row>
    <row r="637" spans="2:7" ht="13.5">
      <c r="B637" s="40"/>
      <c r="C637" s="39"/>
      <c r="D637" s="41" t="s">
        <v>98</v>
      </c>
      <c r="E637" s="41"/>
      <c r="F637" s="28">
        <f>AVERAGE(F634:F636)</f>
        <v>-0.4333333333333333</v>
      </c>
      <c r="G637" s="39"/>
    </row>
    <row r="638" spans="2:7" ht="13.5">
      <c r="B638" s="40"/>
      <c r="C638" s="39"/>
      <c r="D638" s="41" t="s">
        <v>99</v>
      </c>
      <c r="E638" s="41"/>
      <c r="F638" s="28">
        <f>STDEV(F634:F636)</f>
        <v>0.8621678104251709</v>
      </c>
      <c r="G638" s="39"/>
    </row>
    <row r="639" spans="2:7" ht="13.5">
      <c r="B639" s="40"/>
      <c r="C639" s="39"/>
      <c r="D639" s="41" t="s">
        <v>100</v>
      </c>
      <c r="E639" s="41"/>
      <c r="F639" s="28">
        <f>F638*100/F637</f>
        <v>-198.96180240580867</v>
      </c>
      <c r="G639" s="39"/>
    </row>
    <row r="640" spans="2:7" ht="13.5">
      <c r="B640" s="40" t="s">
        <v>135</v>
      </c>
      <c r="C640" s="39" t="s">
        <v>79</v>
      </c>
      <c r="D640" s="13">
        <v>1</v>
      </c>
      <c r="E640" s="14">
        <v>0.05</v>
      </c>
      <c r="F640" s="35">
        <v>103.4</v>
      </c>
      <c r="G640" s="39" t="s">
        <v>210</v>
      </c>
    </row>
    <row r="641" spans="2:7" ht="13.5">
      <c r="B641" s="40"/>
      <c r="C641" s="39"/>
      <c r="D641" s="13">
        <v>2</v>
      </c>
      <c r="E641" s="14">
        <v>0.05</v>
      </c>
      <c r="F641" s="35">
        <v>75.9</v>
      </c>
      <c r="G641" s="39"/>
    </row>
    <row r="642" spans="2:7" ht="13.5">
      <c r="B642" s="40"/>
      <c r="C642" s="39"/>
      <c r="D642" s="13">
        <v>3</v>
      </c>
      <c r="E642" s="14">
        <v>0.05</v>
      </c>
      <c r="F642" s="35">
        <v>66.4</v>
      </c>
      <c r="G642" s="39"/>
    </row>
    <row r="643" spans="2:7" ht="13.5">
      <c r="B643" s="40"/>
      <c r="C643" s="39"/>
      <c r="D643" s="41" t="s">
        <v>98</v>
      </c>
      <c r="E643" s="41"/>
      <c r="F643" s="28">
        <f>AVERAGE(F640:F642)</f>
        <v>81.9</v>
      </c>
      <c r="G643" s="39"/>
    </row>
    <row r="644" spans="2:7" ht="13.5">
      <c r="B644" s="40"/>
      <c r="C644" s="39"/>
      <c r="D644" s="41" t="s">
        <v>99</v>
      </c>
      <c r="E644" s="41"/>
      <c r="F644" s="28">
        <f>STDEV(F640:F642)</f>
        <v>19.215878850575635</v>
      </c>
      <c r="G644" s="39"/>
    </row>
    <row r="645" spans="2:7" ht="13.5">
      <c r="B645" s="40"/>
      <c r="C645" s="39"/>
      <c r="D645" s="41" t="s">
        <v>100</v>
      </c>
      <c r="E645" s="41"/>
      <c r="F645" s="28">
        <f>F644*100/F643</f>
        <v>23.46261153916439</v>
      </c>
      <c r="G645" s="39"/>
    </row>
    <row r="646" spans="2:7" ht="13.5">
      <c r="B646" s="40" t="s">
        <v>135</v>
      </c>
      <c r="C646" s="39" t="s">
        <v>78</v>
      </c>
      <c r="D646" s="13">
        <v>1</v>
      </c>
      <c r="E646" s="14">
        <v>0.05</v>
      </c>
      <c r="F646" s="27">
        <v>75.78674948240166</v>
      </c>
      <c r="G646" s="39" t="s">
        <v>210</v>
      </c>
    </row>
    <row r="647" spans="2:7" ht="13.5">
      <c r="B647" s="40"/>
      <c r="C647" s="39"/>
      <c r="D647" s="13">
        <v>2</v>
      </c>
      <c r="E647" s="14">
        <v>0.05</v>
      </c>
      <c r="F647" s="27">
        <v>69.38541666666666</v>
      </c>
      <c r="G647" s="39"/>
    </row>
    <row r="648" spans="2:7" ht="13.5">
      <c r="B648" s="40"/>
      <c r="C648" s="39"/>
      <c r="D648" s="13">
        <v>3</v>
      </c>
      <c r="E648" s="14">
        <v>0.05</v>
      </c>
      <c r="F648" s="27">
        <v>72.18034617532105</v>
      </c>
      <c r="G648" s="39"/>
    </row>
    <row r="649" spans="2:7" ht="13.5">
      <c r="B649" s="40"/>
      <c r="C649" s="39"/>
      <c r="D649" s="41" t="s">
        <v>98</v>
      </c>
      <c r="E649" s="41"/>
      <c r="F649" s="28">
        <f>AVERAGE(F646:F648)</f>
        <v>72.45083744146312</v>
      </c>
      <c r="G649" s="39"/>
    </row>
    <row r="650" spans="2:7" ht="13.5">
      <c r="B650" s="40"/>
      <c r="C650" s="39"/>
      <c r="D650" s="41" t="s">
        <v>99</v>
      </c>
      <c r="E650" s="41"/>
      <c r="F650" s="28">
        <f>STDEV(F646:F648)</f>
        <v>3.209227258740928</v>
      </c>
      <c r="G650" s="39"/>
    </row>
    <row r="651" spans="2:7" ht="13.5">
      <c r="B651" s="40"/>
      <c r="C651" s="39"/>
      <c r="D651" s="41" t="s">
        <v>100</v>
      </c>
      <c r="E651" s="41"/>
      <c r="F651" s="28">
        <f>F650*100/F649</f>
        <v>4.429524035983481</v>
      </c>
      <c r="G651" s="39"/>
    </row>
    <row r="652" spans="2:7" ht="13.5">
      <c r="B652" s="40" t="s">
        <v>135</v>
      </c>
      <c r="C652" s="39" t="s">
        <v>77</v>
      </c>
      <c r="D652" s="13">
        <v>1</v>
      </c>
      <c r="E652" s="14">
        <v>0.05</v>
      </c>
      <c r="F652" s="15">
        <v>79.5</v>
      </c>
      <c r="G652" s="39" t="s">
        <v>210</v>
      </c>
    </row>
    <row r="653" spans="2:7" ht="13.5">
      <c r="B653" s="40"/>
      <c r="C653" s="39"/>
      <c r="D653" s="13">
        <v>2</v>
      </c>
      <c r="E653" s="14">
        <v>0.05</v>
      </c>
      <c r="F653" s="16">
        <v>76.3</v>
      </c>
      <c r="G653" s="39"/>
    </row>
    <row r="654" spans="2:7" ht="13.5">
      <c r="B654" s="40"/>
      <c r="C654" s="39"/>
      <c r="D654" s="13">
        <v>3</v>
      </c>
      <c r="E654" s="14">
        <v>0.05</v>
      </c>
      <c r="F654" s="16">
        <v>79.4</v>
      </c>
      <c r="G654" s="39"/>
    </row>
    <row r="655" spans="2:7" ht="13.5">
      <c r="B655" s="40"/>
      <c r="C655" s="39"/>
      <c r="D655" s="41" t="s">
        <v>98</v>
      </c>
      <c r="E655" s="41"/>
      <c r="F655" s="28">
        <f>AVERAGE(F652:F654)</f>
        <v>78.4</v>
      </c>
      <c r="G655" s="39"/>
    </row>
    <row r="656" spans="2:7" ht="13.5">
      <c r="B656" s="40"/>
      <c r="C656" s="39"/>
      <c r="D656" s="41" t="s">
        <v>99</v>
      </c>
      <c r="E656" s="41"/>
      <c r="F656" s="28">
        <f>STDEV(F652:F654)</f>
        <v>1.8193405398660283</v>
      </c>
      <c r="G656" s="39"/>
    </row>
    <row r="657" spans="2:7" ht="13.5">
      <c r="B657" s="40"/>
      <c r="C657" s="39"/>
      <c r="D657" s="41" t="s">
        <v>100</v>
      </c>
      <c r="E657" s="41"/>
      <c r="F657" s="28">
        <f>F656*100/F655</f>
        <v>2.3205874232985053</v>
      </c>
      <c r="G657" s="39"/>
    </row>
    <row r="658" spans="2:7" ht="13.5">
      <c r="B658" s="40" t="s">
        <v>136</v>
      </c>
      <c r="C658" s="39" t="s">
        <v>79</v>
      </c>
      <c r="D658" s="13">
        <v>1</v>
      </c>
      <c r="E658" s="14">
        <v>0.05</v>
      </c>
      <c r="F658" s="35">
        <v>2.9</v>
      </c>
      <c r="G658" s="39" t="s">
        <v>209</v>
      </c>
    </row>
    <row r="659" spans="2:7" ht="13.5">
      <c r="B659" s="40"/>
      <c r="C659" s="39"/>
      <c r="D659" s="13">
        <v>2</v>
      </c>
      <c r="E659" s="14">
        <v>0.05</v>
      </c>
      <c r="F659" s="35">
        <v>1.3</v>
      </c>
      <c r="G659" s="39"/>
    </row>
    <row r="660" spans="2:7" ht="13.5">
      <c r="B660" s="40"/>
      <c r="C660" s="39"/>
      <c r="D660" s="13">
        <v>3</v>
      </c>
      <c r="E660" s="14">
        <v>0.05</v>
      </c>
      <c r="F660" s="35">
        <v>-0.1</v>
      </c>
      <c r="G660" s="39"/>
    </row>
    <row r="661" spans="2:7" ht="13.5">
      <c r="B661" s="40"/>
      <c r="C661" s="39"/>
      <c r="D661" s="41" t="s">
        <v>98</v>
      </c>
      <c r="E661" s="41"/>
      <c r="F661" s="28">
        <f>AVERAGE(F658:F660)</f>
        <v>1.366666666666667</v>
      </c>
      <c r="G661" s="39"/>
    </row>
    <row r="662" spans="2:7" ht="13.5">
      <c r="B662" s="40"/>
      <c r="C662" s="39"/>
      <c r="D662" s="41" t="s">
        <v>99</v>
      </c>
      <c r="E662" s="41"/>
      <c r="F662" s="28">
        <f>STDEV(F658:F660)</f>
        <v>1.5011106998930266</v>
      </c>
      <c r="G662" s="39"/>
    </row>
    <row r="663" spans="2:7" ht="13.5">
      <c r="B663" s="40"/>
      <c r="C663" s="39"/>
      <c r="D663" s="41" t="s">
        <v>100</v>
      </c>
      <c r="E663" s="41"/>
      <c r="F663" s="28">
        <f>F662*100/F661</f>
        <v>109.83736828485557</v>
      </c>
      <c r="G663" s="39"/>
    </row>
    <row r="664" spans="2:7" ht="13.5">
      <c r="B664" s="40" t="s">
        <v>136</v>
      </c>
      <c r="C664" s="39" t="s">
        <v>78</v>
      </c>
      <c r="D664" s="13">
        <v>1</v>
      </c>
      <c r="E664" s="14">
        <v>0.05</v>
      </c>
      <c r="F664" s="27">
        <v>0.6</v>
      </c>
      <c r="G664" s="39" t="s">
        <v>209</v>
      </c>
    </row>
    <row r="665" spans="2:7" ht="13.5">
      <c r="B665" s="40"/>
      <c r="C665" s="39"/>
      <c r="D665" s="13">
        <v>2</v>
      </c>
      <c r="E665" s="14">
        <v>0.05</v>
      </c>
      <c r="F665" s="27">
        <v>1.6</v>
      </c>
      <c r="G665" s="39"/>
    </row>
    <row r="666" spans="2:7" ht="13.5">
      <c r="B666" s="40"/>
      <c r="C666" s="39"/>
      <c r="D666" s="13">
        <v>3</v>
      </c>
      <c r="E666" s="14">
        <v>0.05</v>
      </c>
      <c r="F666" s="27">
        <v>-0.3</v>
      </c>
      <c r="G666" s="39"/>
    </row>
    <row r="667" spans="2:7" ht="13.5">
      <c r="B667" s="40"/>
      <c r="C667" s="39"/>
      <c r="D667" s="41" t="s">
        <v>98</v>
      </c>
      <c r="E667" s="41"/>
      <c r="F667" s="28">
        <f>AVERAGE(F664:F666)</f>
        <v>0.6333333333333334</v>
      </c>
      <c r="G667" s="39"/>
    </row>
    <row r="668" spans="2:7" ht="13.5">
      <c r="B668" s="40"/>
      <c r="C668" s="39"/>
      <c r="D668" s="41" t="s">
        <v>99</v>
      </c>
      <c r="E668" s="41"/>
      <c r="F668" s="28">
        <f>STDEV(F664:F666)</f>
        <v>0.9504384952922169</v>
      </c>
      <c r="G668" s="39"/>
    </row>
    <row r="669" spans="2:7" ht="13.5">
      <c r="B669" s="40"/>
      <c r="C669" s="39"/>
      <c r="D669" s="41" t="s">
        <v>100</v>
      </c>
      <c r="E669" s="41"/>
      <c r="F669" s="28">
        <f>F668*100/F667</f>
        <v>150.06923609877106</v>
      </c>
      <c r="G669" s="39"/>
    </row>
    <row r="670" spans="2:7" ht="13.5">
      <c r="B670" s="40" t="s">
        <v>136</v>
      </c>
      <c r="C670" s="39" t="s">
        <v>77</v>
      </c>
      <c r="D670" s="13">
        <v>1</v>
      </c>
      <c r="E670" s="14">
        <v>0.05</v>
      </c>
      <c r="F670" s="16">
        <v>-0.6</v>
      </c>
      <c r="G670" s="39" t="s">
        <v>209</v>
      </c>
    </row>
    <row r="671" spans="2:7" ht="13.5">
      <c r="B671" s="40"/>
      <c r="C671" s="39"/>
      <c r="D671" s="13">
        <v>2</v>
      </c>
      <c r="E671" s="14">
        <v>0.05</v>
      </c>
      <c r="F671" s="15">
        <v>-1</v>
      </c>
      <c r="G671" s="39"/>
    </row>
    <row r="672" spans="2:7" ht="13.5">
      <c r="B672" s="40"/>
      <c r="C672" s="39"/>
      <c r="D672" s="13">
        <v>3</v>
      </c>
      <c r="E672" s="14">
        <v>0.05</v>
      </c>
      <c r="F672" s="15">
        <v>2.3</v>
      </c>
      <c r="G672" s="39"/>
    </row>
    <row r="673" spans="2:7" ht="13.5">
      <c r="B673" s="40"/>
      <c r="C673" s="39"/>
      <c r="D673" s="41" t="s">
        <v>98</v>
      </c>
      <c r="E673" s="41"/>
      <c r="F673" s="28">
        <f>AVERAGE(F670:F672)</f>
        <v>0.23333333333333325</v>
      </c>
      <c r="G673" s="39"/>
    </row>
    <row r="674" spans="2:7" ht="13.5">
      <c r="B674" s="40"/>
      <c r="C674" s="39"/>
      <c r="D674" s="41" t="s">
        <v>99</v>
      </c>
      <c r="E674" s="41"/>
      <c r="F674" s="28">
        <f>STDEV(F670:F672)</f>
        <v>1.8009256878986797</v>
      </c>
      <c r="G674" s="39"/>
    </row>
    <row r="675" spans="2:7" ht="13.5">
      <c r="B675" s="40"/>
      <c r="C675" s="39"/>
      <c r="D675" s="41" t="s">
        <v>100</v>
      </c>
      <c r="E675" s="41"/>
      <c r="F675" s="28">
        <f>F674*100/F673</f>
        <v>771.8252948137202</v>
      </c>
      <c r="G675" s="39"/>
    </row>
    <row r="676" spans="2:7" ht="32.25" customHeight="1">
      <c r="B676" s="23" t="s">
        <v>105</v>
      </c>
      <c r="C676" s="10" t="s">
        <v>106</v>
      </c>
      <c r="D676" s="11" t="s">
        <v>107</v>
      </c>
      <c r="E676" s="11" t="s">
        <v>108</v>
      </c>
      <c r="F676" s="12" t="s">
        <v>109</v>
      </c>
      <c r="G676" s="10" t="s">
        <v>110</v>
      </c>
    </row>
    <row r="677" spans="2:7" ht="13.5">
      <c r="B677" s="40" t="s">
        <v>76</v>
      </c>
      <c r="C677" s="39" t="s">
        <v>79</v>
      </c>
      <c r="D677" s="13">
        <v>1</v>
      </c>
      <c r="E677" s="14">
        <v>0.05</v>
      </c>
      <c r="F677" s="15">
        <v>85.1</v>
      </c>
      <c r="G677" s="39" t="s">
        <v>210</v>
      </c>
    </row>
    <row r="678" spans="2:7" ht="13.5">
      <c r="B678" s="40"/>
      <c r="C678" s="39"/>
      <c r="D678" s="13">
        <v>2</v>
      </c>
      <c r="E678" s="14">
        <v>0.05</v>
      </c>
      <c r="F678" s="15">
        <v>85.8</v>
      </c>
      <c r="G678" s="39"/>
    </row>
    <row r="679" spans="2:7" ht="13.5">
      <c r="B679" s="40"/>
      <c r="C679" s="39"/>
      <c r="D679" s="13">
        <v>3</v>
      </c>
      <c r="E679" s="14">
        <v>0.05</v>
      </c>
      <c r="F679" s="15">
        <v>98.1</v>
      </c>
      <c r="G679" s="39"/>
    </row>
    <row r="680" spans="2:7" ht="13.5">
      <c r="B680" s="40"/>
      <c r="C680" s="39"/>
      <c r="D680" s="41" t="s">
        <v>98</v>
      </c>
      <c r="E680" s="41"/>
      <c r="F680" s="28">
        <f>AVERAGE(F677:F679)</f>
        <v>89.66666666666667</v>
      </c>
      <c r="G680" s="39"/>
    </row>
    <row r="681" spans="2:7" ht="13.5">
      <c r="B681" s="40"/>
      <c r="C681" s="39"/>
      <c r="D681" s="41" t="s">
        <v>99</v>
      </c>
      <c r="E681" s="41"/>
      <c r="F681" s="28">
        <f>STDEV(F677:F679)</f>
        <v>7.311862507824755</v>
      </c>
      <c r="G681" s="39"/>
    </row>
    <row r="682" spans="2:7" ht="13.5" customHeight="1">
      <c r="B682" s="40"/>
      <c r="C682" s="39"/>
      <c r="D682" s="41" t="s">
        <v>100</v>
      </c>
      <c r="E682" s="41"/>
      <c r="F682" s="28">
        <f>F681*100/F680</f>
        <v>8.154493503150285</v>
      </c>
      <c r="G682" s="39"/>
    </row>
    <row r="683" spans="2:7" ht="13.5">
      <c r="B683" s="40" t="s">
        <v>76</v>
      </c>
      <c r="C683" s="39" t="s">
        <v>78</v>
      </c>
      <c r="D683" s="13">
        <v>1</v>
      </c>
      <c r="E683" s="14">
        <v>0.05</v>
      </c>
      <c r="F683" s="27">
        <v>78.3</v>
      </c>
      <c r="G683" s="39" t="s">
        <v>210</v>
      </c>
    </row>
    <row r="684" spans="2:7" ht="13.5">
      <c r="B684" s="40"/>
      <c r="C684" s="39"/>
      <c r="D684" s="13">
        <v>2</v>
      </c>
      <c r="E684" s="14">
        <v>0.05</v>
      </c>
      <c r="F684" s="27">
        <v>97.2</v>
      </c>
      <c r="G684" s="39"/>
    </row>
    <row r="685" spans="2:7" ht="13.5">
      <c r="B685" s="40"/>
      <c r="C685" s="39"/>
      <c r="D685" s="13">
        <v>3</v>
      </c>
      <c r="E685" s="14">
        <v>0.05</v>
      </c>
      <c r="F685" s="27">
        <v>88.8</v>
      </c>
      <c r="G685" s="39"/>
    </row>
    <row r="686" spans="2:7" ht="13.5">
      <c r="B686" s="40"/>
      <c r="C686" s="39"/>
      <c r="D686" s="41" t="s">
        <v>98</v>
      </c>
      <c r="E686" s="41"/>
      <c r="F686" s="28">
        <f>AVERAGE(F683:F685)</f>
        <v>88.10000000000001</v>
      </c>
      <c r="G686" s="39"/>
    </row>
    <row r="687" spans="2:7" ht="13.5">
      <c r="B687" s="40"/>
      <c r="C687" s="39"/>
      <c r="D687" s="41" t="s">
        <v>99</v>
      </c>
      <c r="E687" s="41"/>
      <c r="F687" s="28">
        <f>STDEV(F683:F685)</f>
        <v>9.469424480928081</v>
      </c>
      <c r="G687" s="39"/>
    </row>
    <row r="688" spans="2:7" ht="13.5">
      <c r="B688" s="40"/>
      <c r="C688" s="39"/>
      <c r="D688" s="41" t="s">
        <v>100</v>
      </c>
      <c r="E688" s="41"/>
      <c r="F688" s="28">
        <f>F687*100/F686</f>
        <v>10.748495438056844</v>
      </c>
      <c r="G688" s="39"/>
    </row>
    <row r="689" spans="2:7" ht="13.5">
      <c r="B689" s="40" t="s">
        <v>76</v>
      </c>
      <c r="C689" s="39" t="s">
        <v>77</v>
      </c>
      <c r="D689" s="13">
        <v>1</v>
      </c>
      <c r="E689" s="14">
        <v>0.05</v>
      </c>
      <c r="F689" s="16">
        <v>91.4</v>
      </c>
      <c r="G689" s="39" t="s">
        <v>210</v>
      </c>
    </row>
    <row r="690" spans="2:7" ht="13.5">
      <c r="B690" s="40"/>
      <c r="C690" s="39"/>
      <c r="D690" s="13">
        <v>2</v>
      </c>
      <c r="E690" s="14">
        <v>0.05</v>
      </c>
      <c r="F690" s="16">
        <v>81.5</v>
      </c>
      <c r="G690" s="39"/>
    </row>
    <row r="691" spans="2:7" ht="13.5">
      <c r="B691" s="40"/>
      <c r="C691" s="39"/>
      <c r="D691" s="13">
        <v>3</v>
      </c>
      <c r="E691" s="14">
        <v>0.05</v>
      </c>
      <c r="F691" s="16">
        <v>80.5</v>
      </c>
      <c r="G691" s="39"/>
    </row>
    <row r="692" spans="2:7" ht="13.5">
      <c r="B692" s="40"/>
      <c r="C692" s="39"/>
      <c r="D692" s="41" t="s">
        <v>98</v>
      </c>
      <c r="E692" s="41"/>
      <c r="F692" s="28">
        <f>AVERAGE(F689:F691)</f>
        <v>84.46666666666667</v>
      </c>
      <c r="G692" s="39"/>
    </row>
    <row r="693" spans="2:7" ht="13.5">
      <c r="B693" s="40"/>
      <c r="C693" s="39"/>
      <c r="D693" s="41" t="s">
        <v>99</v>
      </c>
      <c r="E693" s="41"/>
      <c r="F693" s="28">
        <f>STDEV(F689:F691)</f>
        <v>6.025224753760924</v>
      </c>
      <c r="G693" s="39"/>
    </row>
    <row r="694" spans="2:7" ht="13.5">
      <c r="B694" s="40"/>
      <c r="C694" s="39"/>
      <c r="D694" s="41" t="s">
        <v>100</v>
      </c>
      <c r="E694" s="41"/>
      <c r="F694" s="28">
        <f>F693*100/F692</f>
        <v>7.133257403821141</v>
      </c>
      <c r="G694" s="39"/>
    </row>
    <row r="695" spans="2:7" ht="13.5">
      <c r="B695" s="40" t="s">
        <v>137</v>
      </c>
      <c r="C695" s="39" t="s">
        <v>79</v>
      </c>
      <c r="D695" s="13">
        <v>1</v>
      </c>
      <c r="E695" s="14">
        <v>0.05</v>
      </c>
      <c r="F695" s="35">
        <v>0.8</v>
      </c>
      <c r="G695" s="39" t="s">
        <v>209</v>
      </c>
    </row>
    <row r="696" spans="2:7" ht="13.5">
      <c r="B696" s="40"/>
      <c r="C696" s="39"/>
      <c r="D696" s="13">
        <v>2</v>
      </c>
      <c r="E696" s="14">
        <v>0.05</v>
      </c>
      <c r="F696" s="35">
        <v>1.5</v>
      </c>
      <c r="G696" s="39"/>
    </row>
    <row r="697" spans="2:7" ht="13.5">
      <c r="B697" s="40"/>
      <c r="C697" s="39"/>
      <c r="D697" s="13">
        <v>3</v>
      </c>
      <c r="E697" s="14">
        <v>0.05</v>
      </c>
      <c r="F697" s="35">
        <v>1</v>
      </c>
      <c r="G697" s="39"/>
    </row>
    <row r="698" spans="2:7" ht="13.5">
      <c r="B698" s="40"/>
      <c r="C698" s="39"/>
      <c r="D698" s="41" t="s">
        <v>98</v>
      </c>
      <c r="E698" s="41"/>
      <c r="F698" s="28">
        <f>AVERAGE(F695:F697)</f>
        <v>1.0999999999999999</v>
      </c>
      <c r="G698" s="39"/>
    </row>
    <row r="699" spans="2:7" ht="13.5">
      <c r="B699" s="40"/>
      <c r="C699" s="39"/>
      <c r="D699" s="41" t="s">
        <v>99</v>
      </c>
      <c r="E699" s="41"/>
      <c r="F699" s="28">
        <f>STDEV(F695:F697)</f>
        <v>0.3605551275463994</v>
      </c>
      <c r="G699" s="39"/>
    </row>
    <row r="700" spans="2:7" ht="13.5">
      <c r="B700" s="40"/>
      <c r="C700" s="39"/>
      <c r="D700" s="41" t="s">
        <v>100</v>
      </c>
      <c r="E700" s="41"/>
      <c r="F700" s="28">
        <f>F699*100/F698</f>
        <v>32.777738867854495</v>
      </c>
      <c r="G700" s="39"/>
    </row>
    <row r="701" spans="2:7" ht="13.5">
      <c r="B701" s="40" t="s">
        <v>137</v>
      </c>
      <c r="C701" s="39" t="s">
        <v>78</v>
      </c>
      <c r="D701" s="13">
        <v>1</v>
      </c>
      <c r="E701" s="14">
        <v>0.05</v>
      </c>
      <c r="F701" s="27">
        <v>-1.6</v>
      </c>
      <c r="G701" s="39" t="s">
        <v>209</v>
      </c>
    </row>
    <row r="702" spans="2:7" ht="13.5">
      <c r="B702" s="40"/>
      <c r="C702" s="39"/>
      <c r="D702" s="13">
        <v>2</v>
      </c>
      <c r="E702" s="14">
        <v>0.05</v>
      </c>
      <c r="F702" s="27">
        <v>-1.2</v>
      </c>
      <c r="G702" s="39"/>
    </row>
    <row r="703" spans="2:7" ht="13.5">
      <c r="B703" s="40"/>
      <c r="C703" s="39"/>
      <c r="D703" s="13">
        <v>3</v>
      </c>
      <c r="E703" s="14">
        <v>0.05</v>
      </c>
      <c r="F703" s="27">
        <v>1.3</v>
      </c>
      <c r="G703" s="39"/>
    </row>
    <row r="704" spans="2:7" ht="13.5">
      <c r="B704" s="40"/>
      <c r="C704" s="39"/>
      <c r="D704" s="41" t="s">
        <v>98</v>
      </c>
      <c r="E704" s="41"/>
      <c r="F704" s="28">
        <f>AVERAGE(F701:F703)</f>
        <v>-0.49999999999999994</v>
      </c>
      <c r="G704" s="39"/>
    </row>
    <row r="705" spans="2:7" ht="13.5">
      <c r="B705" s="40"/>
      <c r="C705" s="39"/>
      <c r="D705" s="41" t="s">
        <v>99</v>
      </c>
      <c r="E705" s="41"/>
      <c r="F705" s="28">
        <f>STDEV(F701:F703)</f>
        <v>1.5716233645501712</v>
      </c>
      <c r="G705" s="39"/>
    </row>
    <row r="706" spans="2:7" ht="13.5">
      <c r="B706" s="40"/>
      <c r="C706" s="39"/>
      <c r="D706" s="41" t="s">
        <v>100</v>
      </c>
      <c r="E706" s="41"/>
      <c r="F706" s="28">
        <f>F705*100/F704</f>
        <v>-314.3246729100343</v>
      </c>
      <c r="G706" s="39"/>
    </row>
    <row r="707" spans="2:7" ht="13.5">
      <c r="B707" s="40" t="s">
        <v>137</v>
      </c>
      <c r="C707" s="39" t="s">
        <v>77</v>
      </c>
      <c r="D707" s="13">
        <v>1</v>
      </c>
      <c r="E707" s="14">
        <v>0.05</v>
      </c>
      <c r="F707" s="16">
        <v>-0.8</v>
      </c>
      <c r="G707" s="39" t="s">
        <v>209</v>
      </c>
    </row>
    <row r="708" spans="2:7" ht="13.5">
      <c r="B708" s="40"/>
      <c r="C708" s="39"/>
      <c r="D708" s="13">
        <v>2</v>
      </c>
      <c r="E708" s="14">
        <v>0.05</v>
      </c>
      <c r="F708" s="15">
        <v>-2</v>
      </c>
      <c r="G708" s="39"/>
    </row>
    <row r="709" spans="2:7" ht="13.5">
      <c r="B709" s="40"/>
      <c r="C709" s="39"/>
      <c r="D709" s="13">
        <v>3</v>
      </c>
      <c r="E709" s="14">
        <v>0.05</v>
      </c>
      <c r="F709" s="16">
        <v>-1.5</v>
      </c>
      <c r="G709" s="39"/>
    </row>
    <row r="710" spans="2:7" ht="13.5">
      <c r="B710" s="40"/>
      <c r="C710" s="39"/>
      <c r="D710" s="41" t="s">
        <v>98</v>
      </c>
      <c r="E710" s="41"/>
      <c r="F710" s="28">
        <f>AVERAGE(F707:F709)</f>
        <v>-1.4333333333333333</v>
      </c>
      <c r="G710" s="39"/>
    </row>
    <row r="711" spans="2:7" ht="13.5">
      <c r="B711" s="40"/>
      <c r="C711" s="39"/>
      <c r="D711" s="41" t="s">
        <v>99</v>
      </c>
      <c r="E711" s="41"/>
      <c r="F711" s="28">
        <f>STDEV(F707:F709)</f>
        <v>0.6027713773341712</v>
      </c>
      <c r="G711" s="39"/>
    </row>
    <row r="712" spans="2:7" ht="13.5">
      <c r="B712" s="40"/>
      <c r="C712" s="39"/>
      <c r="D712" s="41" t="s">
        <v>100</v>
      </c>
      <c r="E712" s="41"/>
      <c r="F712" s="28">
        <f>F711*100/F710</f>
        <v>-42.05381702331427</v>
      </c>
      <c r="G712" s="39"/>
    </row>
    <row r="713" spans="2:7" ht="13.5">
      <c r="B713" s="40" t="s">
        <v>138</v>
      </c>
      <c r="C713" s="39" t="s">
        <v>79</v>
      </c>
      <c r="D713" s="13">
        <v>1</v>
      </c>
      <c r="E713" s="14">
        <v>0.05</v>
      </c>
      <c r="F713" s="15">
        <v>-1.3</v>
      </c>
      <c r="G713" s="39" t="s">
        <v>209</v>
      </c>
    </row>
    <row r="714" spans="2:7" ht="13.5">
      <c r="B714" s="40"/>
      <c r="C714" s="39"/>
      <c r="D714" s="13">
        <v>2</v>
      </c>
      <c r="E714" s="14">
        <v>0.05</v>
      </c>
      <c r="F714" s="15">
        <v>-1.2</v>
      </c>
      <c r="G714" s="39"/>
    </row>
    <row r="715" spans="2:7" ht="13.5">
      <c r="B715" s="40"/>
      <c r="C715" s="39"/>
      <c r="D715" s="13">
        <v>3</v>
      </c>
      <c r="E715" s="14">
        <v>0.05</v>
      </c>
      <c r="F715" s="15">
        <v>0.6</v>
      </c>
      <c r="G715" s="39"/>
    </row>
    <row r="716" spans="2:7" ht="13.5">
      <c r="B716" s="40"/>
      <c r="C716" s="39"/>
      <c r="D716" s="41" t="s">
        <v>98</v>
      </c>
      <c r="E716" s="41"/>
      <c r="F716" s="28">
        <f>AVERAGE(F713:F715)</f>
        <v>-0.6333333333333333</v>
      </c>
      <c r="G716" s="39"/>
    </row>
    <row r="717" spans="2:7" ht="13.5">
      <c r="B717" s="40"/>
      <c r="C717" s="39"/>
      <c r="D717" s="41" t="s">
        <v>99</v>
      </c>
      <c r="E717" s="41"/>
      <c r="F717" s="28">
        <f>STDEV(F713:F715)</f>
        <v>1.0692676621563626</v>
      </c>
      <c r="G717" s="39"/>
    </row>
    <row r="718" spans="2:7" ht="13.5">
      <c r="B718" s="40"/>
      <c r="C718" s="39"/>
      <c r="D718" s="41" t="s">
        <v>100</v>
      </c>
      <c r="E718" s="41"/>
      <c r="F718" s="28">
        <f>F717*100/F716</f>
        <v>-168.831736129952</v>
      </c>
      <c r="G718" s="39"/>
    </row>
    <row r="719" spans="2:7" ht="13.5">
      <c r="B719" s="40" t="s">
        <v>138</v>
      </c>
      <c r="C719" s="39" t="s">
        <v>78</v>
      </c>
      <c r="D719" s="13">
        <v>1</v>
      </c>
      <c r="E719" s="14">
        <v>0.05</v>
      </c>
      <c r="F719" s="27">
        <v>-3.4</v>
      </c>
      <c r="G719" s="39" t="s">
        <v>209</v>
      </c>
    </row>
    <row r="720" spans="2:7" ht="13.5">
      <c r="B720" s="40"/>
      <c r="C720" s="39"/>
      <c r="D720" s="13">
        <v>2</v>
      </c>
      <c r="E720" s="14">
        <v>0.05</v>
      </c>
      <c r="F720" s="27">
        <v>-3.4966499162479043</v>
      </c>
      <c r="G720" s="39"/>
    </row>
    <row r="721" spans="2:7" ht="13.5">
      <c r="B721" s="40"/>
      <c r="C721" s="39"/>
      <c r="D721" s="13">
        <v>3</v>
      </c>
      <c r="E721" s="14">
        <v>0.05</v>
      </c>
      <c r="F721" s="27">
        <v>-4.6916533758639005</v>
      </c>
      <c r="G721" s="39"/>
    </row>
    <row r="722" spans="2:7" ht="13.5">
      <c r="B722" s="40"/>
      <c r="C722" s="39"/>
      <c r="D722" s="41" t="s">
        <v>98</v>
      </c>
      <c r="E722" s="41"/>
      <c r="F722" s="28">
        <f>AVERAGE(F719:F721)</f>
        <v>-3.8627677640372684</v>
      </c>
      <c r="G722" s="39"/>
    </row>
    <row r="723" spans="2:7" ht="13.5">
      <c r="B723" s="40"/>
      <c r="C723" s="39"/>
      <c r="D723" s="41" t="s">
        <v>99</v>
      </c>
      <c r="E723" s="41"/>
      <c r="F723" s="28">
        <f>STDEV(F719:F721)</f>
        <v>0.7194607839886665</v>
      </c>
      <c r="G723" s="39"/>
    </row>
    <row r="724" spans="2:7" ht="13.5">
      <c r="B724" s="40"/>
      <c r="C724" s="39"/>
      <c r="D724" s="41" t="s">
        <v>100</v>
      </c>
      <c r="E724" s="41"/>
      <c r="F724" s="28">
        <f>F723*100/F722</f>
        <v>-18.62552521761505</v>
      </c>
      <c r="G724" s="39"/>
    </row>
    <row r="725" spans="2:7" ht="13.5">
      <c r="B725" s="40" t="s">
        <v>138</v>
      </c>
      <c r="C725" s="39" t="s">
        <v>77</v>
      </c>
      <c r="D725" s="13">
        <v>1</v>
      </c>
      <c r="E725" s="14">
        <v>0.05</v>
      </c>
      <c r="F725" s="16">
        <v>-1.9</v>
      </c>
      <c r="G725" s="39" t="s">
        <v>209</v>
      </c>
    </row>
    <row r="726" spans="2:7" ht="13.5">
      <c r="B726" s="40"/>
      <c r="C726" s="39"/>
      <c r="D726" s="13">
        <v>2</v>
      </c>
      <c r="E726" s="14">
        <v>0.05</v>
      </c>
      <c r="F726" s="16">
        <v>-2.4</v>
      </c>
      <c r="G726" s="39"/>
    </row>
    <row r="727" spans="2:7" ht="13.5">
      <c r="B727" s="40"/>
      <c r="C727" s="39"/>
      <c r="D727" s="13">
        <v>3</v>
      </c>
      <c r="E727" s="14">
        <v>0.05</v>
      </c>
      <c r="F727" s="15">
        <v>-3.2</v>
      </c>
      <c r="G727" s="39"/>
    </row>
    <row r="728" spans="2:7" ht="13.5">
      <c r="B728" s="40"/>
      <c r="C728" s="39"/>
      <c r="D728" s="41" t="s">
        <v>98</v>
      </c>
      <c r="E728" s="41"/>
      <c r="F728" s="28">
        <f>AVERAGE(F725:F727)</f>
        <v>-2.5</v>
      </c>
      <c r="G728" s="39"/>
    </row>
    <row r="729" spans="2:7" ht="13.5">
      <c r="B729" s="40"/>
      <c r="C729" s="39"/>
      <c r="D729" s="41" t="s">
        <v>99</v>
      </c>
      <c r="E729" s="41"/>
      <c r="F729" s="28">
        <f>STDEV(F725:F727)</f>
        <v>0.6557438524301998</v>
      </c>
      <c r="G729" s="39"/>
    </row>
    <row r="730" spans="2:7" ht="13.5">
      <c r="B730" s="40"/>
      <c r="C730" s="39"/>
      <c r="D730" s="41" t="s">
        <v>100</v>
      </c>
      <c r="E730" s="41"/>
      <c r="F730" s="28">
        <f>F729*100/F728</f>
        <v>-26.229754097207994</v>
      </c>
      <c r="G730" s="39"/>
    </row>
    <row r="731" spans="2:7" ht="13.5">
      <c r="B731" s="40" t="s">
        <v>139</v>
      </c>
      <c r="C731" s="39" t="s">
        <v>79</v>
      </c>
      <c r="D731" s="13">
        <v>1</v>
      </c>
      <c r="E731" s="14">
        <v>0.05</v>
      </c>
      <c r="F731" s="15">
        <v>98.4</v>
      </c>
      <c r="G731" s="39" t="s">
        <v>210</v>
      </c>
    </row>
    <row r="732" spans="2:7" ht="13.5">
      <c r="B732" s="40"/>
      <c r="C732" s="39"/>
      <c r="D732" s="13">
        <v>2</v>
      </c>
      <c r="E732" s="14">
        <v>0.05</v>
      </c>
      <c r="F732" s="15">
        <v>104.6</v>
      </c>
      <c r="G732" s="39"/>
    </row>
    <row r="733" spans="2:7" ht="13.5">
      <c r="B733" s="40"/>
      <c r="C733" s="39"/>
      <c r="D733" s="13">
        <v>3</v>
      </c>
      <c r="E733" s="14">
        <v>0.05</v>
      </c>
      <c r="F733" s="15">
        <v>101</v>
      </c>
      <c r="G733" s="39"/>
    </row>
    <row r="734" spans="2:7" ht="13.5">
      <c r="B734" s="40"/>
      <c r="C734" s="39"/>
      <c r="D734" s="41" t="s">
        <v>98</v>
      </c>
      <c r="E734" s="41"/>
      <c r="F734" s="28">
        <f>AVERAGE(F731:F733)</f>
        <v>101.33333333333333</v>
      </c>
      <c r="G734" s="39"/>
    </row>
    <row r="735" spans="2:7" ht="13.5">
      <c r="B735" s="40"/>
      <c r="C735" s="39"/>
      <c r="D735" s="41" t="s">
        <v>99</v>
      </c>
      <c r="E735" s="41"/>
      <c r="F735" s="28">
        <f>STDEV(F731:F733)</f>
        <v>3.113411847689492</v>
      </c>
      <c r="G735" s="39"/>
    </row>
    <row r="736" spans="2:7" ht="13.5">
      <c r="B736" s="40"/>
      <c r="C736" s="39"/>
      <c r="D736" s="41" t="s">
        <v>100</v>
      </c>
      <c r="E736" s="41"/>
      <c r="F736" s="28">
        <f>F735*100/F734</f>
        <v>3.072445902325157</v>
      </c>
      <c r="G736" s="39"/>
    </row>
    <row r="737" spans="2:7" ht="13.5">
      <c r="B737" s="40" t="s">
        <v>139</v>
      </c>
      <c r="C737" s="39" t="s">
        <v>78</v>
      </c>
      <c r="D737" s="13">
        <v>1</v>
      </c>
      <c r="E737" s="14">
        <v>0.05</v>
      </c>
      <c r="F737" s="27">
        <v>91.9</v>
      </c>
      <c r="G737" s="39" t="s">
        <v>210</v>
      </c>
    </row>
    <row r="738" spans="2:7" ht="13.5">
      <c r="B738" s="40"/>
      <c r="C738" s="39"/>
      <c r="D738" s="13">
        <v>2</v>
      </c>
      <c r="E738" s="14">
        <v>0.05</v>
      </c>
      <c r="F738" s="27">
        <v>100.73971336107259</v>
      </c>
      <c r="G738" s="39"/>
    </row>
    <row r="739" spans="2:7" ht="13.5">
      <c r="B739" s="40"/>
      <c r="C739" s="39"/>
      <c r="D739" s="13">
        <v>3</v>
      </c>
      <c r="E739" s="14">
        <v>0.05</v>
      </c>
      <c r="F739" s="27">
        <v>94.07756813417191</v>
      </c>
      <c r="G739" s="39"/>
    </row>
    <row r="740" spans="2:7" ht="13.5">
      <c r="B740" s="40"/>
      <c r="C740" s="39"/>
      <c r="D740" s="41" t="s">
        <v>98</v>
      </c>
      <c r="E740" s="41"/>
      <c r="F740" s="28">
        <f>AVERAGE(F737:F739)</f>
        <v>95.57242716508149</v>
      </c>
      <c r="G740" s="39"/>
    </row>
    <row r="741" spans="2:7" ht="13.5">
      <c r="B741" s="40"/>
      <c r="C741" s="39"/>
      <c r="D741" s="41" t="s">
        <v>99</v>
      </c>
      <c r="E741" s="41"/>
      <c r="F741" s="28">
        <f>STDEV(F737:F739)</f>
        <v>4.605549448024661</v>
      </c>
      <c r="G741" s="39"/>
    </row>
    <row r="742" spans="2:7" ht="13.5">
      <c r="B742" s="40"/>
      <c r="C742" s="39"/>
      <c r="D742" s="41" t="s">
        <v>100</v>
      </c>
      <c r="E742" s="41"/>
      <c r="F742" s="28">
        <f>F741*100/F740</f>
        <v>4.8189102073022925</v>
      </c>
      <c r="G742" s="39"/>
    </row>
    <row r="743" spans="2:7" ht="13.5">
      <c r="B743" s="40" t="s">
        <v>139</v>
      </c>
      <c r="C743" s="39" t="s">
        <v>77</v>
      </c>
      <c r="D743" s="13">
        <v>1</v>
      </c>
      <c r="E743" s="14">
        <v>0.05</v>
      </c>
      <c r="F743" s="16">
        <v>95.3</v>
      </c>
      <c r="G743" s="39" t="s">
        <v>210</v>
      </c>
    </row>
    <row r="744" spans="2:7" ht="13.5">
      <c r="B744" s="40"/>
      <c r="C744" s="39"/>
      <c r="D744" s="13">
        <v>2</v>
      </c>
      <c r="E744" s="14">
        <v>0.05</v>
      </c>
      <c r="F744" s="15">
        <v>103.2</v>
      </c>
      <c r="G744" s="39"/>
    </row>
    <row r="745" spans="2:7" ht="13.5">
      <c r="B745" s="40"/>
      <c r="C745" s="39"/>
      <c r="D745" s="13">
        <v>3</v>
      </c>
      <c r="E745" s="14">
        <v>0.05</v>
      </c>
      <c r="F745" s="15">
        <v>90.6</v>
      </c>
      <c r="G745" s="39"/>
    </row>
    <row r="746" spans="2:7" ht="13.5">
      <c r="B746" s="40"/>
      <c r="C746" s="39"/>
      <c r="D746" s="41" t="s">
        <v>98</v>
      </c>
      <c r="E746" s="41"/>
      <c r="F746" s="28">
        <f>AVERAGE(F743:F745)</f>
        <v>96.36666666666667</v>
      </c>
      <c r="G746" s="39"/>
    </row>
    <row r="747" spans="2:7" ht="13.5">
      <c r="B747" s="40"/>
      <c r="C747" s="39"/>
      <c r="D747" s="41" t="s">
        <v>99</v>
      </c>
      <c r="E747" s="41"/>
      <c r="F747" s="28">
        <f>STDEV(F743:F745)</f>
        <v>6.367364708679203</v>
      </c>
      <c r="G747" s="39"/>
    </row>
    <row r="748" spans="2:7" ht="13.5">
      <c r="B748" s="40"/>
      <c r="C748" s="39"/>
      <c r="D748" s="41" t="s">
        <v>100</v>
      </c>
      <c r="E748" s="41"/>
      <c r="F748" s="28">
        <f>F747*100/F746</f>
        <v>6.607434841244416</v>
      </c>
      <c r="G748" s="39"/>
    </row>
    <row r="749" spans="2:7" ht="13.5">
      <c r="B749" s="40" t="s">
        <v>140</v>
      </c>
      <c r="C749" s="39" t="s">
        <v>79</v>
      </c>
      <c r="D749" s="13">
        <v>1</v>
      </c>
      <c r="E749" s="14">
        <v>0.05</v>
      </c>
      <c r="F749" s="15">
        <v>86.8</v>
      </c>
      <c r="G749" s="39" t="s">
        <v>210</v>
      </c>
    </row>
    <row r="750" spans="2:7" ht="13.5">
      <c r="B750" s="40"/>
      <c r="C750" s="39"/>
      <c r="D750" s="13">
        <v>2</v>
      </c>
      <c r="E750" s="14">
        <v>0.05</v>
      </c>
      <c r="F750" s="15">
        <v>86.9</v>
      </c>
      <c r="G750" s="39"/>
    </row>
    <row r="751" spans="2:7" ht="13.5">
      <c r="B751" s="40"/>
      <c r="C751" s="39"/>
      <c r="D751" s="13">
        <v>3</v>
      </c>
      <c r="E751" s="14">
        <v>0.05</v>
      </c>
      <c r="F751" s="15">
        <v>98.2</v>
      </c>
      <c r="G751" s="39"/>
    </row>
    <row r="752" spans="2:7" ht="13.5">
      <c r="B752" s="40"/>
      <c r="C752" s="39"/>
      <c r="D752" s="41" t="s">
        <v>98</v>
      </c>
      <c r="E752" s="41"/>
      <c r="F752" s="28">
        <f>AVERAGE(F749:F751)</f>
        <v>90.63333333333333</v>
      </c>
      <c r="G752" s="39"/>
    </row>
    <row r="753" spans="2:7" ht="13.5">
      <c r="B753" s="40"/>
      <c r="C753" s="39"/>
      <c r="D753" s="41" t="s">
        <v>99</v>
      </c>
      <c r="E753" s="41"/>
      <c r="F753" s="28">
        <f>STDEV(F749:F751)</f>
        <v>6.553116307020145</v>
      </c>
      <c r="G753" s="39"/>
    </row>
    <row r="754" spans="2:7" ht="13.5">
      <c r="B754" s="40"/>
      <c r="C754" s="39"/>
      <c r="D754" s="41" t="s">
        <v>100</v>
      </c>
      <c r="E754" s="41"/>
      <c r="F754" s="28">
        <f>F753*100/F752</f>
        <v>7.230360029812591</v>
      </c>
      <c r="G754" s="39"/>
    </row>
    <row r="755" spans="2:7" ht="13.5">
      <c r="B755" s="40" t="s">
        <v>140</v>
      </c>
      <c r="C755" s="39" t="s">
        <v>78</v>
      </c>
      <c r="D755" s="13">
        <v>1</v>
      </c>
      <c r="E755" s="14">
        <v>0.05</v>
      </c>
      <c r="F755" s="27">
        <v>98.5</v>
      </c>
      <c r="G755" s="39" t="s">
        <v>210</v>
      </c>
    </row>
    <row r="756" spans="2:7" ht="13.5">
      <c r="B756" s="40"/>
      <c r="C756" s="39"/>
      <c r="D756" s="13">
        <v>2</v>
      </c>
      <c r="E756" s="14">
        <v>0.05</v>
      </c>
      <c r="F756" s="27">
        <v>91.30522088353416</v>
      </c>
      <c r="G756" s="39"/>
    </row>
    <row r="757" spans="2:7" ht="13.5">
      <c r="B757" s="40"/>
      <c r="C757" s="39"/>
      <c r="D757" s="13">
        <v>3</v>
      </c>
      <c r="E757" s="14">
        <v>0.05</v>
      </c>
      <c r="F757" s="27">
        <v>90.92545531554426</v>
      </c>
      <c r="G757" s="39"/>
    </row>
    <row r="758" spans="2:7" ht="13.5">
      <c r="B758" s="40"/>
      <c r="C758" s="39"/>
      <c r="D758" s="41" t="s">
        <v>98</v>
      </c>
      <c r="E758" s="41"/>
      <c r="F758" s="28">
        <f>AVERAGE(F755:F757)</f>
        <v>93.57689206635946</v>
      </c>
      <c r="G758" s="39"/>
    </row>
    <row r="759" spans="2:7" ht="13.5">
      <c r="B759" s="40"/>
      <c r="C759" s="39"/>
      <c r="D759" s="41" t="s">
        <v>99</v>
      </c>
      <c r="E759" s="41"/>
      <c r="F759" s="28">
        <f>STDEV(F755:F757)</f>
        <v>4.267762794060069</v>
      </c>
      <c r="G759" s="39"/>
    </row>
    <row r="760" spans="2:7" ht="13.5">
      <c r="B760" s="40"/>
      <c r="C760" s="39"/>
      <c r="D760" s="41" t="s">
        <v>100</v>
      </c>
      <c r="E760" s="41"/>
      <c r="F760" s="28">
        <f>F759*100/F758</f>
        <v>4.560701579011207</v>
      </c>
      <c r="G760" s="39"/>
    </row>
    <row r="761" spans="2:7" ht="32.25" customHeight="1">
      <c r="B761" s="23" t="s">
        <v>105</v>
      </c>
      <c r="C761" s="10" t="s">
        <v>106</v>
      </c>
      <c r="D761" s="11" t="s">
        <v>107</v>
      </c>
      <c r="E761" s="11" t="s">
        <v>108</v>
      </c>
      <c r="F761" s="12" t="s">
        <v>109</v>
      </c>
      <c r="G761" s="10" t="s">
        <v>110</v>
      </c>
    </row>
    <row r="762" spans="2:7" ht="13.5">
      <c r="B762" s="40" t="s">
        <v>140</v>
      </c>
      <c r="C762" s="39" t="s">
        <v>77</v>
      </c>
      <c r="D762" s="13">
        <v>1</v>
      </c>
      <c r="E762" s="14">
        <v>0.05</v>
      </c>
      <c r="F762" s="16">
        <v>111.8</v>
      </c>
      <c r="G762" s="39" t="s">
        <v>210</v>
      </c>
    </row>
    <row r="763" spans="2:7" ht="13.5">
      <c r="B763" s="40"/>
      <c r="C763" s="39"/>
      <c r="D763" s="13">
        <v>2</v>
      </c>
      <c r="E763" s="14">
        <v>0.05</v>
      </c>
      <c r="F763" s="16">
        <v>109.4</v>
      </c>
      <c r="G763" s="39"/>
    </row>
    <row r="764" spans="2:7" ht="13.5">
      <c r="B764" s="40"/>
      <c r="C764" s="39"/>
      <c r="D764" s="13">
        <v>3</v>
      </c>
      <c r="E764" s="14">
        <v>0.05</v>
      </c>
      <c r="F764" s="16">
        <v>107.6</v>
      </c>
      <c r="G764" s="39"/>
    </row>
    <row r="765" spans="2:7" ht="13.5">
      <c r="B765" s="40"/>
      <c r="C765" s="39"/>
      <c r="D765" s="41" t="s">
        <v>98</v>
      </c>
      <c r="E765" s="41"/>
      <c r="F765" s="28">
        <f>AVERAGE(F762:F764)</f>
        <v>109.59999999999998</v>
      </c>
      <c r="G765" s="39"/>
    </row>
    <row r="766" spans="2:7" ht="13.5">
      <c r="B766" s="40"/>
      <c r="C766" s="39"/>
      <c r="D766" s="41" t="s">
        <v>99</v>
      </c>
      <c r="E766" s="41"/>
      <c r="F766" s="28">
        <f>STDEV(F762:F764)</f>
        <v>2.1071307505705485</v>
      </c>
      <c r="G766" s="39"/>
    </row>
    <row r="767" spans="2:7" ht="13.5" customHeight="1">
      <c r="B767" s="40"/>
      <c r="C767" s="39"/>
      <c r="D767" s="41" t="s">
        <v>100</v>
      </c>
      <c r="E767" s="41"/>
      <c r="F767" s="28">
        <f>F766*100/F765</f>
        <v>1.9225645534402818</v>
      </c>
      <c r="G767" s="39"/>
    </row>
    <row r="768" spans="2:7" ht="13.5">
      <c r="B768" s="40" t="s">
        <v>141</v>
      </c>
      <c r="C768" s="39" t="s">
        <v>79</v>
      </c>
      <c r="D768" s="13">
        <v>1</v>
      </c>
      <c r="E768" s="14">
        <v>0.05</v>
      </c>
      <c r="F768" s="15">
        <v>-0.2</v>
      </c>
      <c r="G768" s="39" t="s">
        <v>209</v>
      </c>
    </row>
    <row r="769" spans="2:7" ht="13.5">
      <c r="B769" s="40"/>
      <c r="C769" s="39"/>
      <c r="D769" s="13">
        <v>2</v>
      </c>
      <c r="E769" s="14">
        <v>0.05</v>
      </c>
      <c r="F769" s="15">
        <v>0.4</v>
      </c>
      <c r="G769" s="39"/>
    </row>
    <row r="770" spans="2:7" ht="13.5">
      <c r="B770" s="40"/>
      <c r="C770" s="39"/>
      <c r="D770" s="13">
        <v>3</v>
      </c>
      <c r="E770" s="14">
        <v>0.05</v>
      </c>
      <c r="F770" s="15">
        <v>-0.7</v>
      </c>
      <c r="G770" s="39"/>
    </row>
    <row r="771" spans="2:7" ht="13.5">
      <c r="B771" s="40"/>
      <c r="C771" s="39"/>
      <c r="D771" s="41" t="s">
        <v>98</v>
      </c>
      <c r="E771" s="41"/>
      <c r="F771" s="28">
        <f>AVERAGE(F768:F770)</f>
        <v>-0.16666666666666666</v>
      </c>
      <c r="G771" s="39"/>
    </row>
    <row r="772" spans="2:7" ht="13.5">
      <c r="B772" s="40"/>
      <c r="C772" s="39"/>
      <c r="D772" s="41" t="s">
        <v>99</v>
      </c>
      <c r="E772" s="41"/>
      <c r="F772" s="28">
        <f>STDEV(F768:F770)</f>
        <v>0.5507570547286103</v>
      </c>
      <c r="G772" s="39"/>
    </row>
    <row r="773" spans="2:7" ht="13.5">
      <c r="B773" s="40"/>
      <c r="C773" s="39"/>
      <c r="D773" s="41" t="s">
        <v>100</v>
      </c>
      <c r="E773" s="41"/>
      <c r="F773" s="28">
        <f>F772*100/F771</f>
        <v>-330.45423283716616</v>
      </c>
      <c r="G773" s="39"/>
    </row>
    <row r="774" spans="2:7" ht="13.5">
      <c r="B774" s="40" t="s">
        <v>141</v>
      </c>
      <c r="C774" s="39" t="s">
        <v>78</v>
      </c>
      <c r="D774" s="13">
        <v>1</v>
      </c>
      <c r="E774" s="14">
        <v>0.05</v>
      </c>
      <c r="F774" s="27">
        <v>2</v>
      </c>
      <c r="G774" s="39" t="s">
        <v>209</v>
      </c>
    </row>
    <row r="775" spans="2:7" ht="13.5">
      <c r="B775" s="40"/>
      <c r="C775" s="39"/>
      <c r="D775" s="13">
        <v>2</v>
      </c>
      <c r="E775" s="14">
        <v>0.05</v>
      </c>
      <c r="F775" s="27">
        <v>-0.2</v>
      </c>
      <c r="G775" s="39"/>
    </row>
    <row r="776" spans="2:7" ht="13.5">
      <c r="B776" s="40"/>
      <c r="C776" s="39"/>
      <c r="D776" s="13">
        <v>3</v>
      </c>
      <c r="E776" s="14">
        <v>0.05</v>
      </c>
      <c r="F776" s="27">
        <v>1.9</v>
      </c>
      <c r="G776" s="39"/>
    </row>
    <row r="777" spans="2:7" ht="13.5">
      <c r="B777" s="40"/>
      <c r="C777" s="39"/>
      <c r="D777" s="41" t="s">
        <v>98</v>
      </c>
      <c r="E777" s="41"/>
      <c r="F777" s="28">
        <f>AVERAGE(F774:F776)</f>
        <v>1.2333333333333334</v>
      </c>
      <c r="G777" s="39"/>
    </row>
    <row r="778" spans="2:7" ht="13.5">
      <c r="B778" s="40"/>
      <c r="C778" s="39"/>
      <c r="D778" s="41" t="s">
        <v>99</v>
      </c>
      <c r="E778" s="41"/>
      <c r="F778" s="28">
        <f>STDEV(F774:F776)</f>
        <v>1.242309676905615</v>
      </c>
      <c r="G778" s="39"/>
    </row>
    <row r="779" spans="2:7" ht="13.5">
      <c r="B779" s="40"/>
      <c r="C779" s="39"/>
      <c r="D779" s="41" t="s">
        <v>100</v>
      </c>
      <c r="E779" s="41"/>
      <c r="F779" s="28">
        <f>F778*100/F777</f>
        <v>100.72781164099581</v>
      </c>
      <c r="G779" s="39"/>
    </row>
    <row r="780" spans="2:7" ht="13.5">
      <c r="B780" s="40" t="s">
        <v>141</v>
      </c>
      <c r="C780" s="39" t="s">
        <v>77</v>
      </c>
      <c r="D780" s="13">
        <v>1</v>
      </c>
      <c r="E780" s="14">
        <v>0.05</v>
      </c>
      <c r="F780" s="16">
        <v>-1.8</v>
      </c>
      <c r="G780" s="39" t="s">
        <v>209</v>
      </c>
    </row>
    <row r="781" spans="2:7" ht="13.5">
      <c r="B781" s="40"/>
      <c r="C781" s="39"/>
      <c r="D781" s="13">
        <v>2</v>
      </c>
      <c r="E781" s="14">
        <v>0.05</v>
      </c>
      <c r="F781" s="16">
        <v>0.6</v>
      </c>
      <c r="G781" s="39"/>
    </row>
    <row r="782" spans="2:7" ht="13.5">
      <c r="B782" s="40"/>
      <c r="C782" s="39"/>
      <c r="D782" s="13">
        <v>3</v>
      </c>
      <c r="E782" s="14">
        <v>0.05</v>
      </c>
      <c r="F782" s="16">
        <v>0.6</v>
      </c>
      <c r="G782" s="39"/>
    </row>
    <row r="783" spans="2:7" ht="13.5">
      <c r="B783" s="40"/>
      <c r="C783" s="39"/>
      <c r="D783" s="41" t="s">
        <v>98</v>
      </c>
      <c r="E783" s="41"/>
      <c r="F783" s="28">
        <f>AVERAGE(F780:F782)</f>
        <v>-0.20000000000000007</v>
      </c>
      <c r="G783" s="39"/>
    </row>
    <row r="784" spans="2:7" ht="13.5">
      <c r="B784" s="40"/>
      <c r="C784" s="39"/>
      <c r="D784" s="41" t="s">
        <v>99</v>
      </c>
      <c r="E784" s="41"/>
      <c r="F784" s="28">
        <f>STDEV(F780:F782)</f>
        <v>1.3856406460551018</v>
      </c>
      <c r="G784" s="39"/>
    </row>
    <row r="785" spans="2:7" ht="13.5">
      <c r="B785" s="40"/>
      <c r="C785" s="39"/>
      <c r="D785" s="41" t="s">
        <v>100</v>
      </c>
      <c r="E785" s="41"/>
      <c r="F785" s="28">
        <f>F784*100/F783</f>
        <v>-692.8203230275508</v>
      </c>
      <c r="G785" s="39"/>
    </row>
    <row r="786" spans="2:7" ht="13.5">
      <c r="B786" s="40" t="s">
        <v>142</v>
      </c>
      <c r="C786" s="39" t="s">
        <v>79</v>
      </c>
      <c r="D786" s="13">
        <v>1</v>
      </c>
      <c r="E786" s="14">
        <v>0.05</v>
      </c>
      <c r="F786" s="15">
        <v>20.2</v>
      </c>
      <c r="G786" s="39" t="s">
        <v>209</v>
      </c>
    </row>
    <row r="787" spans="2:7" ht="13.5">
      <c r="B787" s="40"/>
      <c r="C787" s="39"/>
      <c r="D787" s="13">
        <v>2</v>
      </c>
      <c r="E787" s="14">
        <v>0.05</v>
      </c>
      <c r="F787" s="15">
        <v>21.4</v>
      </c>
      <c r="G787" s="39"/>
    </row>
    <row r="788" spans="2:7" ht="13.5">
      <c r="B788" s="40"/>
      <c r="C788" s="39"/>
      <c r="D788" s="13">
        <v>3</v>
      </c>
      <c r="E788" s="14">
        <v>0.05</v>
      </c>
      <c r="F788" s="15">
        <v>21.6</v>
      </c>
      <c r="G788" s="39"/>
    </row>
    <row r="789" spans="2:7" ht="13.5">
      <c r="B789" s="40"/>
      <c r="C789" s="39"/>
      <c r="D789" s="41" t="s">
        <v>98</v>
      </c>
      <c r="E789" s="41"/>
      <c r="F789" s="28">
        <f>AVERAGE(F786:F788)</f>
        <v>21.066666666666666</v>
      </c>
      <c r="G789" s="39"/>
    </row>
    <row r="790" spans="2:7" ht="13.5">
      <c r="B790" s="40"/>
      <c r="C790" s="39"/>
      <c r="D790" s="41" t="s">
        <v>99</v>
      </c>
      <c r="E790" s="41"/>
      <c r="F790" s="28">
        <f>STDEV(F786:F788)</f>
        <v>0.7571877794400371</v>
      </c>
      <c r="G790" s="39"/>
    </row>
    <row r="791" spans="2:7" ht="13.5">
      <c r="B791" s="40"/>
      <c r="C791" s="39"/>
      <c r="D791" s="41" t="s">
        <v>100</v>
      </c>
      <c r="E791" s="41"/>
      <c r="F791" s="28">
        <f>F790*100/F789</f>
        <v>3.594245788481189</v>
      </c>
      <c r="G791" s="39"/>
    </row>
    <row r="792" spans="2:7" ht="13.5">
      <c r="B792" s="40" t="s">
        <v>142</v>
      </c>
      <c r="C792" s="39" t="s">
        <v>78</v>
      </c>
      <c r="D792" s="13">
        <v>1</v>
      </c>
      <c r="E792" s="14">
        <v>0.05</v>
      </c>
      <c r="F792" s="27">
        <v>19.127680311890842</v>
      </c>
      <c r="G792" s="39" t="s">
        <v>209</v>
      </c>
    </row>
    <row r="793" spans="2:7" ht="13.5">
      <c r="B793" s="40"/>
      <c r="C793" s="39"/>
      <c r="D793" s="13">
        <v>2</v>
      </c>
      <c r="E793" s="14">
        <v>0.05</v>
      </c>
      <c r="F793" s="27">
        <v>32.592592592592595</v>
      </c>
      <c r="G793" s="39"/>
    </row>
    <row r="794" spans="2:7" ht="13.5">
      <c r="B794" s="40"/>
      <c r="C794" s="39"/>
      <c r="D794" s="13">
        <v>3</v>
      </c>
      <c r="E794" s="14">
        <v>0.05</v>
      </c>
      <c r="F794" s="27">
        <v>37.59137426900585</v>
      </c>
      <c r="G794" s="39"/>
    </row>
    <row r="795" spans="2:7" ht="13.5">
      <c r="B795" s="40"/>
      <c r="C795" s="39"/>
      <c r="D795" s="41" t="s">
        <v>98</v>
      </c>
      <c r="E795" s="41"/>
      <c r="F795" s="28">
        <f>AVERAGE(F792:F794)</f>
        <v>29.770549057829765</v>
      </c>
      <c r="G795" s="39"/>
    </row>
    <row r="796" spans="2:7" ht="13.5">
      <c r="B796" s="40"/>
      <c r="C796" s="39"/>
      <c r="D796" s="41" t="s">
        <v>99</v>
      </c>
      <c r="E796" s="41"/>
      <c r="F796" s="28">
        <f>STDEV(F792:F794)</f>
        <v>9.549866277575479</v>
      </c>
      <c r="G796" s="39"/>
    </row>
    <row r="797" spans="2:7" ht="13.5">
      <c r="B797" s="40"/>
      <c r="C797" s="39"/>
      <c r="D797" s="41" t="s">
        <v>100</v>
      </c>
      <c r="E797" s="41"/>
      <c r="F797" s="28">
        <f>F796*100/F795</f>
        <v>32.07823362284892</v>
      </c>
      <c r="G797" s="39"/>
    </row>
    <row r="798" spans="2:7" ht="13.5">
      <c r="B798" s="40" t="s">
        <v>142</v>
      </c>
      <c r="C798" s="39" t="s">
        <v>77</v>
      </c>
      <c r="D798" s="13">
        <v>1</v>
      </c>
      <c r="E798" s="14">
        <v>0.05</v>
      </c>
      <c r="F798" s="27">
        <v>6.5</v>
      </c>
      <c r="G798" s="39" t="s">
        <v>209</v>
      </c>
    </row>
    <row r="799" spans="2:7" ht="13.5">
      <c r="B799" s="40"/>
      <c r="C799" s="39"/>
      <c r="D799" s="13">
        <v>2</v>
      </c>
      <c r="E799" s="14">
        <v>0.05</v>
      </c>
      <c r="F799" s="27">
        <v>1.9</v>
      </c>
      <c r="G799" s="39"/>
    </row>
    <row r="800" spans="2:7" ht="13.5">
      <c r="B800" s="40"/>
      <c r="C800" s="39"/>
      <c r="D800" s="13">
        <v>3</v>
      </c>
      <c r="E800" s="14">
        <v>0.05</v>
      </c>
      <c r="F800" s="37">
        <v>2.2</v>
      </c>
      <c r="G800" s="39"/>
    </row>
    <row r="801" spans="2:7" ht="13.5">
      <c r="B801" s="40"/>
      <c r="C801" s="39"/>
      <c r="D801" s="41" t="s">
        <v>98</v>
      </c>
      <c r="E801" s="41"/>
      <c r="F801" s="28">
        <f>AVERAGE(F798:F800)</f>
        <v>3.5333333333333337</v>
      </c>
      <c r="G801" s="39"/>
    </row>
    <row r="802" spans="2:7" ht="13.5">
      <c r="B802" s="40"/>
      <c r="C802" s="39"/>
      <c r="D802" s="41" t="s">
        <v>99</v>
      </c>
      <c r="E802" s="41"/>
      <c r="F802" s="28">
        <f>STDEV(F798:F800)</f>
        <v>2.5735837529276817</v>
      </c>
      <c r="G802" s="39"/>
    </row>
    <row r="803" spans="2:7" ht="13.5">
      <c r="B803" s="40"/>
      <c r="C803" s="39"/>
      <c r="D803" s="41" t="s">
        <v>100</v>
      </c>
      <c r="E803" s="41"/>
      <c r="F803" s="28">
        <f>F802*100/F801</f>
        <v>72.83727602625514</v>
      </c>
      <c r="G803" s="39"/>
    </row>
    <row r="804" spans="2:7" ht="13.5">
      <c r="B804" s="38" t="s">
        <v>205</v>
      </c>
      <c r="G804" s="6"/>
    </row>
  </sheetData>
  <sheetProtection/>
  <mergeCells count="792">
    <mergeCell ref="D802:E802"/>
    <mergeCell ref="D803:E803"/>
    <mergeCell ref="D791:E791"/>
    <mergeCell ref="D795:E795"/>
    <mergeCell ref="D796:E796"/>
    <mergeCell ref="D797:E797"/>
    <mergeCell ref="D783:E783"/>
    <mergeCell ref="D784:E784"/>
    <mergeCell ref="D785:E785"/>
    <mergeCell ref="D789:E789"/>
    <mergeCell ref="D790:E790"/>
    <mergeCell ref="D801:E801"/>
    <mergeCell ref="D771:E771"/>
    <mergeCell ref="D772:E772"/>
    <mergeCell ref="D773:E773"/>
    <mergeCell ref="D777:E777"/>
    <mergeCell ref="D778:E778"/>
    <mergeCell ref="D779:E779"/>
    <mergeCell ref="D758:E758"/>
    <mergeCell ref="D759:E759"/>
    <mergeCell ref="D760:E760"/>
    <mergeCell ref="D765:E765"/>
    <mergeCell ref="D766:E766"/>
    <mergeCell ref="D767:E767"/>
    <mergeCell ref="D746:E746"/>
    <mergeCell ref="D747:E747"/>
    <mergeCell ref="D748:E748"/>
    <mergeCell ref="D752:E752"/>
    <mergeCell ref="D753:E753"/>
    <mergeCell ref="D754:E754"/>
    <mergeCell ref="D734:E734"/>
    <mergeCell ref="D735:E735"/>
    <mergeCell ref="D736:E736"/>
    <mergeCell ref="D740:E740"/>
    <mergeCell ref="D741:E741"/>
    <mergeCell ref="D742:E742"/>
    <mergeCell ref="D722:E722"/>
    <mergeCell ref="D723:E723"/>
    <mergeCell ref="D724:E724"/>
    <mergeCell ref="D728:E728"/>
    <mergeCell ref="D729:E729"/>
    <mergeCell ref="D730:E730"/>
    <mergeCell ref="D710:E710"/>
    <mergeCell ref="D711:E711"/>
    <mergeCell ref="D712:E712"/>
    <mergeCell ref="D716:E716"/>
    <mergeCell ref="D717:E717"/>
    <mergeCell ref="D718:E718"/>
    <mergeCell ref="D698:E698"/>
    <mergeCell ref="D699:E699"/>
    <mergeCell ref="D700:E700"/>
    <mergeCell ref="D704:E704"/>
    <mergeCell ref="D705:E705"/>
    <mergeCell ref="D706:E706"/>
    <mergeCell ref="D686:E686"/>
    <mergeCell ref="D687:E687"/>
    <mergeCell ref="D688:E688"/>
    <mergeCell ref="D692:E692"/>
    <mergeCell ref="D693:E693"/>
    <mergeCell ref="D694:E694"/>
    <mergeCell ref="D673:E673"/>
    <mergeCell ref="D674:E674"/>
    <mergeCell ref="D675:E675"/>
    <mergeCell ref="D680:E680"/>
    <mergeCell ref="D681:E681"/>
    <mergeCell ref="D682:E682"/>
    <mergeCell ref="D661:E661"/>
    <mergeCell ref="D662:E662"/>
    <mergeCell ref="D663:E663"/>
    <mergeCell ref="D667:E667"/>
    <mergeCell ref="D668:E668"/>
    <mergeCell ref="D669:E669"/>
    <mergeCell ref="D649:E649"/>
    <mergeCell ref="D650:E650"/>
    <mergeCell ref="D651:E651"/>
    <mergeCell ref="D655:E655"/>
    <mergeCell ref="D656:E656"/>
    <mergeCell ref="D657:E657"/>
    <mergeCell ref="D637:E637"/>
    <mergeCell ref="D638:E638"/>
    <mergeCell ref="D639:E639"/>
    <mergeCell ref="D643:E643"/>
    <mergeCell ref="D644:E644"/>
    <mergeCell ref="D645:E645"/>
    <mergeCell ref="D625:E625"/>
    <mergeCell ref="D626:E626"/>
    <mergeCell ref="D627:E627"/>
    <mergeCell ref="D631:E631"/>
    <mergeCell ref="D632:E632"/>
    <mergeCell ref="D633:E633"/>
    <mergeCell ref="D613:E613"/>
    <mergeCell ref="D614:E614"/>
    <mergeCell ref="D615:E615"/>
    <mergeCell ref="D619:E619"/>
    <mergeCell ref="D620:E620"/>
    <mergeCell ref="D621:E621"/>
    <mergeCell ref="D601:E601"/>
    <mergeCell ref="D602:E602"/>
    <mergeCell ref="D603:E603"/>
    <mergeCell ref="D607:E607"/>
    <mergeCell ref="D608:E608"/>
    <mergeCell ref="D609:E609"/>
    <mergeCell ref="D588:E588"/>
    <mergeCell ref="D589:E589"/>
    <mergeCell ref="D590:E590"/>
    <mergeCell ref="D595:E595"/>
    <mergeCell ref="D596:E596"/>
    <mergeCell ref="D597:E597"/>
    <mergeCell ref="D576:E576"/>
    <mergeCell ref="D577:E577"/>
    <mergeCell ref="D578:E578"/>
    <mergeCell ref="D582:E582"/>
    <mergeCell ref="D583:E583"/>
    <mergeCell ref="D584:E584"/>
    <mergeCell ref="D564:E564"/>
    <mergeCell ref="D565:E565"/>
    <mergeCell ref="D566:E566"/>
    <mergeCell ref="D570:E570"/>
    <mergeCell ref="D571:E571"/>
    <mergeCell ref="D572:E572"/>
    <mergeCell ref="D552:E552"/>
    <mergeCell ref="D553:E553"/>
    <mergeCell ref="D554:E554"/>
    <mergeCell ref="D558:E558"/>
    <mergeCell ref="D559:E559"/>
    <mergeCell ref="D560:E560"/>
    <mergeCell ref="D540:E540"/>
    <mergeCell ref="D541:E541"/>
    <mergeCell ref="D542:E542"/>
    <mergeCell ref="D546:E546"/>
    <mergeCell ref="D547:E547"/>
    <mergeCell ref="D548:E548"/>
    <mergeCell ref="D534:E534"/>
    <mergeCell ref="D535:E535"/>
    <mergeCell ref="D536:E536"/>
    <mergeCell ref="D505:E505"/>
    <mergeCell ref="D509:E509"/>
    <mergeCell ref="D510:E510"/>
    <mergeCell ref="D511:E511"/>
    <mergeCell ref="D530:E530"/>
    <mergeCell ref="D517:E517"/>
    <mergeCell ref="D518:E518"/>
    <mergeCell ref="D498:E498"/>
    <mergeCell ref="D499:E499"/>
    <mergeCell ref="D504:E504"/>
    <mergeCell ref="D516:E516"/>
    <mergeCell ref="D491:E491"/>
    <mergeCell ref="D492:E492"/>
    <mergeCell ref="D493:E493"/>
    <mergeCell ref="D497:E497"/>
    <mergeCell ref="D528:E528"/>
    <mergeCell ref="D529:E529"/>
    <mergeCell ref="D481:E481"/>
    <mergeCell ref="D485:E485"/>
    <mergeCell ref="D486:E486"/>
    <mergeCell ref="D487:E487"/>
    <mergeCell ref="D522:E522"/>
    <mergeCell ref="D523:E523"/>
    <mergeCell ref="D503:E503"/>
    <mergeCell ref="D524:E524"/>
    <mergeCell ref="D469:E469"/>
    <mergeCell ref="D473:E473"/>
    <mergeCell ref="D474:E474"/>
    <mergeCell ref="D475:E475"/>
    <mergeCell ref="D479:E479"/>
    <mergeCell ref="D480:E480"/>
    <mergeCell ref="D457:E457"/>
    <mergeCell ref="D461:E461"/>
    <mergeCell ref="D462:E462"/>
    <mergeCell ref="D463:E463"/>
    <mergeCell ref="D467:E467"/>
    <mergeCell ref="D468:E468"/>
    <mergeCell ref="D445:E445"/>
    <mergeCell ref="D449:E449"/>
    <mergeCell ref="D450:E450"/>
    <mergeCell ref="D451:E451"/>
    <mergeCell ref="D455:E455"/>
    <mergeCell ref="D456:E456"/>
    <mergeCell ref="D434:E434"/>
    <mergeCell ref="D438:E438"/>
    <mergeCell ref="D439:E439"/>
    <mergeCell ref="D440:E440"/>
    <mergeCell ref="D443:E443"/>
    <mergeCell ref="D444:E444"/>
    <mergeCell ref="D421:E421"/>
    <mergeCell ref="D426:E426"/>
    <mergeCell ref="D427:E427"/>
    <mergeCell ref="D428:E428"/>
    <mergeCell ref="D432:E432"/>
    <mergeCell ref="D433:E433"/>
    <mergeCell ref="D409:E409"/>
    <mergeCell ref="D413:E413"/>
    <mergeCell ref="D414:E414"/>
    <mergeCell ref="D415:E415"/>
    <mergeCell ref="D419:E419"/>
    <mergeCell ref="D420:E420"/>
    <mergeCell ref="D397:E397"/>
    <mergeCell ref="D401:E401"/>
    <mergeCell ref="D402:E402"/>
    <mergeCell ref="D403:E403"/>
    <mergeCell ref="D407:E407"/>
    <mergeCell ref="D408:E408"/>
    <mergeCell ref="D385:E385"/>
    <mergeCell ref="D389:E389"/>
    <mergeCell ref="D390:E390"/>
    <mergeCell ref="D391:E391"/>
    <mergeCell ref="D395:E395"/>
    <mergeCell ref="D396:E396"/>
    <mergeCell ref="D373:E373"/>
    <mergeCell ref="D377:E377"/>
    <mergeCell ref="D378:E378"/>
    <mergeCell ref="D379:E379"/>
    <mergeCell ref="D383:E383"/>
    <mergeCell ref="D384:E384"/>
    <mergeCell ref="D361:E361"/>
    <mergeCell ref="D365:E365"/>
    <mergeCell ref="D366:E366"/>
    <mergeCell ref="D367:E367"/>
    <mergeCell ref="D371:E371"/>
    <mergeCell ref="D372:E372"/>
    <mergeCell ref="D349:E349"/>
    <mergeCell ref="D353:E353"/>
    <mergeCell ref="D354:E354"/>
    <mergeCell ref="D355:E355"/>
    <mergeCell ref="D359:E359"/>
    <mergeCell ref="D360:E360"/>
    <mergeCell ref="D336:E336"/>
    <mergeCell ref="D341:E341"/>
    <mergeCell ref="D342:E342"/>
    <mergeCell ref="D343:E343"/>
    <mergeCell ref="D347:E347"/>
    <mergeCell ref="D348:E348"/>
    <mergeCell ref="D324:E324"/>
    <mergeCell ref="D328:E328"/>
    <mergeCell ref="D329:E329"/>
    <mergeCell ref="D330:E330"/>
    <mergeCell ref="D334:E334"/>
    <mergeCell ref="D335:E335"/>
    <mergeCell ref="D312:E312"/>
    <mergeCell ref="D316:E316"/>
    <mergeCell ref="D317:E317"/>
    <mergeCell ref="D318:E318"/>
    <mergeCell ref="D322:E322"/>
    <mergeCell ref="D323:E323"/>
    <mergeCell ref="D300:E300"/>
    <mergeCell ref="D304:E304"/>
    <mergeCell ref="D305:E305"/>
    <mergeCell ref="D306:E306"/>
    <mergeCell ref="D310:E310"/>
    <mergeCell ref="D311:E311"/>
    <mergeCell ref="D288:E288"/>
    <mergeCell ref="D292:E292"/>
    <mergeCell ref="D293:E293"/>
    <mergeCell ref="D294:E294"/>
    <mergeCell ref="D298:E298"/>
    <mergeCell ref="D299:E299"/>
    <mergeCell ref="D276:E276"/>
    <mergeCell ref="D280:E280"/>
    <mergeCell ref="D281:E281"/>
    <mergeCell ref="D282:E282"/>
    <mergeCell ref="D286:E286"/>
    <mergeCell ref="D287:E287"/>
    <mergeCell ref="D264:E264"/>
    <mergeCell ref="D268:E268"/>
    <mergeCell ref="D269:E269"/>
    <mergeCell ref="D270:E270"/>
    <mergeCell ref="D274:E274"/>
    <mergeCell ref="D275:E275"/>
    <mergeCell ref="D251:E251"/>
    <mergeCell ref="D256:E256"/>
    <mergeCell ref="D257:E257"/>
    <mergeCell ref="D258:E258"/>
    <mergeCell ref="D262:E262"/>
    <mergeCell ref="D263:E263"/>
    <mergeCell ref="D239:E239"/>
    <mergeCell ref="D243:E243"/>
    <mergeCell ref="D244:E244"/>
    <mergeCell ref="D245:E245"/>
    <mergeCell ref="D249:E249"/>
    <mergeCell ref="D250:E250"/>
    <mergeCell ref="D227:E227"/>
    <mergeCell ref="D231:E231"/>
    <mergeCell ref="D232:E232"/>
    <mergeCell ref="D233:E233"/>
    <mergeCell ref="D237:E237"/>
    <mergeCell ref="D238:E238"/>
    <mergeCell ref="D215:E215"/>
    <mergeCell ref="D219:E219"/>
    <mergeCell ref="D220:E220"/>
    <mergeCell ref="D221:E221"/>
    <mergeCell ref="D225:E225"/>
    <mergeCell ref="D226:E226"/>
    <mergeCell ref="D203:E203"/>
    <mergeCell ref="D207:E207"/>
    <mergeCell ref="D208:E208"/>
    <mergeCell ref="D209:E209"/>
    <mergeCell ref="D213:E213"/>
    <mergeCell ref="D214:E214"/>
    <mergeCell ref="D191:E191"/>
    <mergeCell ref="D195:E195"/>
    <mergeCell ref="D196:E196"/>
    <mergeCell ref="D197:E197"/>
    <mergeCell ref="D201:E201"/>
    <mergeCell ref="D202:E202"/>
    <mergeCell ref="D179:E179"/>
    <mergeCell ref="D183:E183"/>
    <mergeCell ref="D184:E184"/>
    <mergeCell ref="D185:E185"/>
    <mergeCell ref="D189:E189"/>
    <mergeCell ref="D190:E190"/>
    <mergeCell ref="D166:E166"/>
    <mergeCell ref="D171:E171"/>
    <mergeCell ref="D172:E172"/>
    <mergeCell ref="D173:E173"/>
    <mergeCell ref="D177:E177"/>
    <mergeCell ref="D178:E178"/>
    <mergeCell ref="D154:E154"/>
    <mergeCell ref="D158:E158"/>
    <mergeCell ref="D159:E159"/>
    <mergeCell ref="D160:E160"/>
    <mergeCell ref="D164:E164"/>
    <mergeCell ref="D165:E165"/>
    <mergeCell ref="D142:E142"/>
    <mergeCell ref="D146:E146"/>
    <mergeCell ref="D147:E147"/>
    <mergeCell ref="D148:E148"/>
    <mergeCell ref="D152:E152"/>
    <mergeCell ref="D153:E153"/>
    <mergeCell ref="D130:E130"/>
    <mergeCell ref="D134:E134"/>
    <mergeCell ref="D135:E135"/>
    <mergeCell ref="D136:E136"/>
    <mergeCell ref="D140:E140"/>
    <mergeCell ref="D141:E141"/>
    <mergeCell ref="D118:E118"/>
    <mergeCell ref="D122:E122"/>
    <mergeCell ref="D123:E123"/>
    <mergeCell ref="D124:E124"/>
    <mergeCell ref="D128:E128"/>
    <mergeCell ref="D129:E129"/>
    <mergeCell ref="D106:E106"/>
    <mergeCell ref="D110:E110"/>
    <mergeCell ref="D111:E111"/>
    <mergeCell ref="D112:E112"/>
    <mergeCell ref="D116:E116"/>
    <mergeCell ref="D117:E117"/>
    <mergeCell ref="D94:E94"/>
    <mergeCell ref="D98:E98"/>
    <mergeCell ref="D99:E99"/>
    <mergeCell ref="D100:E100"/>
    <mergeCell ref="D104:E104"/>
    <mergeCell ref="D105:E105"/>
    <mergeCell ref="D81:E81"/>
    <mergeCell ref="D85:E85"/>
    <mergeCell ref="D86:E86"/>
    <mergeCell ref="D87:E87"/>
    <mergeCell ref="D92:E92"/>
    <mergeCell ref="D93:E93"/>
    <mergeCell ref="D69:E69"/>
    <mergeCell ref="D73:E73"/>
    <mergeCell ref="D74:E74"/>
    <mergeCell ref="D75:E75"/>
    <mergeCell ref="D79:E79"/>
    <mergeCell ref="D80:E80"/>
    <mergeCell ref="D57:E57"/>
    <mergeCell ref="D58:E58"/>
    <mergeCell ref="D67:E67"/>
    <mergeCell ref="D68:E68"/>
    <mergeCell ref="D61:E61"/>
    <mergeCell ref="D63:E63"/>
    <mergeCell ref="D62:E62"/>
    <mergeCell ref="D45:E45"/>
    <mergeCell ref="D46:E46"/>
    <mergeCell ref="D50:E50"/>
    <mergeCell ref="D51:E51"/>
    <mergeCell ref="D52:E52"/>
    <mergeCell ref="D56:E56"/>
    <mergeCell ref="D33:E33"/>
    <mergeCell ref="D34:E34"/>
    <mergeCell ref="D38:E38"/>
    <mergeCell ref="D39:E39"/>
    <mergeCell ref="D40:E40"/>
    <mergeCell ref="D44:E44"/>
    <mergeCell ref="D21:E21"/>
    <mergeCell ref="D22:E22"/>
    <mergeCell ref="D26:E26"/>
    <mergeCell ref="D27:E27"/>
    <mergeCell ref="D28:E28"/>
    <mergeCell ref="D32:E32"/>
    <mergeCell ref="C786:C791"/>
    <mergeCell ref="C792:C797"/>
    <mergeCell ref="C798:C803"/>
    <mergeCell ref="D8:E8"/>
    <mergeCell ref="D9:E9"/>
    <mergeCell ref="D10:E10"/>
    <mergeCell ref="D14:E14"/>
    <mergeCell ref="D15:E15"/>
    <mergeCell ref="D16:E16"/>
    <mergeCell ref="D20:E20"/>
    <mergeCell ref="C749:C754"/>
    <mergeCell ref="C755:C760"/>
    <mergeCell ref="C762:C767"/>
    <mergeCell ref="C768:C773"/>
    <mergeCell ref="C774:C779"/>
    <mergeCell ref="C780:C785"/>
    <mergeCell ref="C713:C718"/>
    <mergeCell ref="C719:C724"/>
    <mergeCell ref="C725:C730"/>
    <mergeCell ref="C731:C736"/>
    <mergeCell ref="C737:C742"/>
    <mergeCell ref="C743:C748"/>
    <mergeCell ref="C677:C682"/>
    <mergeCell ref="C683:C688"/>
    <mergeCell ref="C689:C694"/>
    <mergeCell ref="C695:C700"/>
    <mergeCell ref="C701:C706"/>
    <mergeCell ref="C707:C712"/>
    <mergeCell ref="C640:C645"/>
    <mergeCell ref="C646:C651"/>
    <mergeCell ref="C652:C657"/>
    <mergeCell ref="C658:C663"/>
    <mergeCell ref="C664:C669"/>
    <mergeCell ref="C670:C675"/>
    <mergeCell ref="C604:C609"/>
    <mergeCell ref="C610:C615"/>
    <mergeCell ref="C616:C621"/>
    <mergeCell ref="C622:C627"/>
    <mergeCell ref="C628:C633"/>
    <mergeCell ref="C634:C639"/>
    <mergeCell ref="C567:C572"/>
    <mergeCell ref="C573:C578"/>
    <mergeCell ref="C579:C584"/>
    <mergeCell ref="C585:C590"/>
    <mergeCell ref="C592:C597"/>
    <mergeCell ref="C598:C603"/>
    <mergeCell ref="C531:C536"/>
    <mergeCell ref="C537:C542"/>
    <mergeCell ref="C543:C548"/>
    <mergeCell ref="C549:C554"/>
    <mergeCell ref="C555:C560"/>
    <mergeCell ref="C561:C566"/>
    <mergeCell ref="C494:C499"/>
    <mergeCell ref="C500:C505"/>
    <mergeCell ref="C506:C511"/>
    <mergeCell ref="C513:C518"/>
    <mergeCell ref="C519:C524"/>
    <mergeCell ref="C525:C530"/>
    <mergeCell ref="C458:C463"/>
    <mergeCell ref="C464:C469"/>
    <mergeCell ref="C470:C475"/>
    <mergeCell ref="C476:C481"/>
    <mergeCell ref="C482:C487"/>
    <mergeCell ref="C488:C493"/>
    <mergeCell ref="C423:C428"/>
    <mergeCell ref="C429:C434"/>
    <mergeCell ref="C435:C440"/>
    <mergeCell ref="C441:C445"/>
    <mergeCell ref="C446:C451"/>
    <mergeCell ref="C452:C457"/>
    <mergeCell ref="C386:C391"/>
    <mergeCell ref="C392:C397"/>
    <mergeCell ref="C398:C403"/>
    <mergeCell ref="C404:C409"/>
    <mergeCell ref="C410:C415"/>
    <mergeCell ref="C416:C421"/>
    <mergeCell ref="C350:C355"/>
    <mergeCell ref="C356:C361"/>
    <mergeCell ref="C362:C367"/>
    <mergeCell ref="C368:C373"/>
    <mergeCell ref="C374:C379"/>
    <mergeCell ref="C380:C385"/>
    <mergeCell ref="C313:C318"/>
    <mergeCell ref="C319:C324"/>
    <mergeCell ref="C325:C330"/>
    <mergeCell ref="C331:C336"/>
    <mergeCell ref="C338:C343"/>
    <mergeCell ref="C344:C349"/>
    <mergeCell ref="C277:C282"/>
    <mergeCell ref="C283:C288"/>
    <mergeCell ref="C289:C294"/>
    <mergeCell ref="C295:C300"/>
    <mergeCell ref="C301:C306"/>
    <mergeCell ref="C307:C312"/>
    <mergeCell ref="C240:C245"/>
    <mergeCell ref="C246:C251"/>
    <mergeCell ref="C253:C258"/>
    <mergeCell ref="C259:C264"/>
    <mergeCell ref="C265:C270"/>
    <mergeCell ref="C271:C276"/>
    <mergeCell ref="C204:C209"/>
    <mergeCell ref="C210:C215"/>
    <mergeCell ref="C216:C221"/>
    <mergeCell ref="C222:C227"/>
    <mergeCell ref="C228:C233"/>
    <mergeCell ref="C234:C239"/>
    <mergeCell ref="C168:C173"/>
    <mergeCell ref="C174:C179"/>
    <mergeCell ref="C180:C185"/>
    <mergeCell ref="C186:C191"/>
    <mergeCell ref="C192:C197"/>
    <mergeCell ref="C198:C203"/>
    <mergeCell ref="C131:C136"/>
    <mergeCell ref="C137:C142"/>
    <mergeCell ref="C143:C148"/>
    <mergeCell ref="C149:C154"/>
    <mergeCell ref="C155:C160"/>
    <mergeCell ref="C161:C166"/>
    <mergeCell ref="C95:C100"/>
    <mergeCell ref="C101:C106"/>
    <mergeCell ref="C107:C112"/>
    <mergeCell ref="C113:C118"/>
    <mergeCell ref="C119:C124"/>
    <mergeCell ref="C125:C130"/>
    <mergeCell ref="C64:C69"/>
    <mergeCell ref="C70:C75"/>
    <mergeCell ref="C76:C81"/>
    <mergeCell ref="C59:C63"/>
    <mergeCell ref="C82:C87"/>
    <mergeCell ref="C89:C94"/>
    <mergeCell ref="B798:B803"/>
    <mergeCell ref="C5:C10"/>
    <mergeCell ref="C11:C16"/>
    <mergeCell ref="C17:C22"/>
    <mergeCell ref="C23:C28"/>
    <mergeCell ref="C29:C34"/>
    <mergeCell ref="C35:C40"/>
    <mergeCell ref="C41:C46"/>
    <mergeCell ref="C47:C52"/>
    <mergeCell ref="C53:C58"/>
    <mergeCell ref="B762:B767"/>
    <mergeCell ref="B768:B773"/>
    <mergeCell ref="B774:B779"/>
    <mergeCell ref="B780:B785"/>
    <mergeCell ref="B786:B791"/>
    <mergeCell ref="B792:B797"/>
    <mergeCell ref="B725:B730"/>
    <mergeCell ref="B731:B736"/>
    <mergeCell ref="B737:B742"/>
    <mergeCell ref="B743:B748"/>
    <mergeCell ref="B749:B754"/>
    <mergeCell ref="B755:B760"/>
    <mergeCell ref="B689:B694"/>
    <mergeCell ref="B695:B700"/>
    <mergeCell ref="B701:B706"/>
    <mergeCell ref="B707:B712"/>
    <mergeCell ref="B713:B718"/>
    <mergeCell ref="B719:B724"/>
    <mergeCell ref="B652:B657"/>
    <mergeCell ref="B658:B663"/>
    <mergeCell ref="B664:B669"/>
    <mergeCell ref="B670:B675"/>
    <mergeCell ref="B677:B682"/>
    <mergeCell ref="B683:B688"/>
    <mergeCell ref="B616:B621"/>
    <mergeCell ref="B622:B627"/>
    <mergeCell ref="B628:B633"/>
    <mergeCell ref="B634:B639"/>
    <mergeCell ref="B640:B645"/>
    <mergeCell ref="B646:B651"/>
    <mergeCell ref="B579:B584"/>
    <mergeCell ref="B585:B590"/>
    <mergeCell ref="B592:B597"/>
    <mergeCell ref="B598:B603"/>
    <mergeCell ref="B604:B609"/>
    <mergeCell ref="B610:B615"/>
    <mergeCell ref="B543:B548"/>
    <mergeCell ref="B549:B554"/>
    <mergeCell ref="B555:B560"/>
    <mergeCell ref="B561:B566"/>
    <mergeCell ref="B567:B572"/>
    <mergeCell ref="B573:B578"/>
    <mergeCell ref="B506:B511"/>
    <mergeCell ref="B513:B518"/>
    <mergeCell ref="B519:B524"/>
    <mergeCell ref="B525:B530"/>
    <mergeCell ref="B531:B536"/>
    <mergeCell ref="B537:B542"/>
    <mergeCell ref="B470:B475"/>
    <mergeCell ref="B476:B481"/>
    <mergeCell ref="B482:B487"/>
    <mergeCell ref="B488:B493"/>
    <mergeCell ref="B494:B499"/>
    <mergeCell ref="B500:B505"/>
    <mergeCell ref="B435:B440"/>
    <mergeCell ref="B441:B445"/>
    <mergeCell ref="B446:B451"/>
    <mergeCell ref="B452:B457"/>
    <mergeCell ref="B458:B463"/>
    <mergeCell ref="B464:B469"/>
    <mergeCell ref="B398:B403"/>
    <mergeCell ref="B404:B409"/>
    <mergeCell ref="B410:B415"/>
    <mergeCell ref="B416:B421"/>
    <mergeCell ref="B423:B428"/>
    <mergeCell ref="B429:B434"/>
    <mergeCell ref="B362:B367"/>
    <mergeCell ref="B368:B373"/>
    <mergeCell ref="B374:B379"/>
    <mergeCell ref="B380:B385"/>
    <mergeCell ref="B386:B391"/>
    <mergeCell ref="B392:B397"/>
    <mergeCell ref="B325:B330"/>
    <mergeCell ref="B331:B336"/>
    <mergeCell ref="B338:B343"/>
    <mergeCell ref="B344:B349"/>
    <mergeCell ref="B350:B355"/>
    <mergeCell ref="B356:B361"/>
    <mergeCell ref="B289:B294"/>
    <mergeCell ref="B295:B300"/>
    <mergeCell ref="B301:B306"/>
    <mergeCell ref="B307:B312"/>
    <mergeCell ref="B313:B318"/>
    <mergeCell ref="B319:B324"/>
    <mergeCell ref="B253:B258"/>
    <mergeCell ref="B259:B264"/>
    <mergeCell ref="B265:B270"/>
    <mergeCell ref="B271:B276"/>
    <mergeCell ref="B277:B282"/>
    <mergeCell ref="B283:B288"/>
    <mergeCell ref="B216:B221"/>
    <mergeCell ref="B222:B227"/>
    <mergeCell ref="B228:B233"/>
    <mergeCell ref="B234:B239"/>
    <mergeCell ref="B240:B245"/>
    <mergeCell ref="B246:B251"/>
    <mergeCell ref="B180:B185"/>
    <mergeCell ref="B186:B191"/>
    <mergeCell ref="B192:B197"/>
    <mergeCell ref="B198:B203"/>
    <mergeCell ref="B204:B209"/>
    <mergeCell ref="B210:B215"/>
    <mergeCell ref="B143:B148"/>
    <mergeCell ref="B149:B154"/>
    <mergeCell ref="B155:B160"/>
    <mergeCell ref="B161:B166"/>
    <mergeCell ref="B168:B173"/>
    <mergeCell ref="B174:B179"/>
    <mergeCell ref="B107:B112"/>
    <mergeCell ref="B113:B118"/>
    <mergeCell ref="B119:B124"/>
    <mergeCell ref="B125:B130"/>
    <mergeCell ref="B131:B136"/>
    <mergeCell ref="B137:B142"/>
    <mergeCell ref="B76:B81"/>
    <mergeCell ref="B59:B63"/>
    <mergeCell ref="B82:B87"/>
    <mergeCell ref="B89:B94"/>
    <mergeCell ref="B95:B100"/>
    <mergeCell ref="B101:B106"/>
    <mergeCell ref="B35:B40"/>
    <mergeCell ref="B41:B46"/>
    <mergeCell ref="B47:B52"/>
    <mergeCell ref="B53:B58"/>
    <mergeCell ref="B64:B69"/>
    <mergeCell ref="B70:B75"/>
    <mergeCell ref="G774:G779"/>
    <mergeCell ref="G780:G785"/>
    <mergeCell ref="G786:G791"/>
    <mergeCell ref="G792:G797"/>
    <mergeCell ref="G798:G803"/>
    <mergeCell ref="B5:B10"/>
    <mergeCell ref="B11:B16"/>
    <mergeCell ref="B17:B22"/>
    <mergeCell ref="B23:B28"/>
    <mergeCell ref="B29:B34"/>
    <mergeCell ref="G737:G742"/>
    <mergeCell ref="G743:G748"/>
    <mergeCell ref="G749:G754"/>
    <mergeCell ref="G755:G760"/>
    <mergeCell ref="G762:G767"/>
    <mergeCell ref="G768:G773"/>
    <mergeCell ref="G701:G706"/>
    <mergeCell ref="G707:G712"/>
    <mergeCell ref="G713:G718"/>
    <mergeCell ref="G719:G724"/>
    <mergeCell ref="G725:G730"/>
    <mergeCell ref="G731:G736"/>
    <mergeCell ref="G664:G669"/>
    <mergeCell ref="G670:G675"/>
    <mergeCell ref="G677:G682"/>
    <mergeCell ref="G683:G688"/>
    <mergeCell ref="G689:G694"/>
    <mergeCell ref="G695:G700"/>
    <mergeCell ref="G628:G633"/>
    <mergeCell ref="G634:G639"/>
    <mergeCell ref="G640:G645"/>
    <mergeCell ref="G646:G651"/>
    <mergeCell ref="G652:G657"/>
    <mergeCell ref="G658:G663"/>
    <mergeCell ref="G592:G597"/>
    <mergeCell ref="G598:G603"/>
    <mergeCell ref="G604:G609"/>
    <mergeCell ref="G610:G615"/>
    <mergeCell ref="G616:G621"/>
    <mergeCell ref="G622:G627"/>
    <mergeCell ref="G555:G560"/>
    <mergeCell ref="G561:G566"/>
    <mergeCell ref="G567:G572"/>
    <mergeCell ref="G573:G578"/>
    <mergeCell ref="G579:G584"/>
    <mergeCell ref="G585:G590"/>
    <mergeCell ref="G519:G524"/>
    <mergeCell ref="G525:G530"/>
    <mergeCell ref="G531:G536"/>
    <mergeCell ref="G537:G542"/>
    <mergeCell ref="G543:G548"/>
    <mergeCell ref="G549:G554"/>
    <mergeCell ref="G482:G487"/>
    <mergeCell ref="G488:G493"/>
    <mergeCell ref="G494:G499"/>
    <mergeCell ref="G500:G505"/>
    <mergeCell ref="G506:G511"/>
    <mergeCell ref="G513:G518"/>
    <mergeCell ref="G446:G451"/>
    <mergeCell ref="G452:G457"/>
    <mergeCell ref="G458:G463"/>
    <mergeCell ref="G464:G469"/>
    <mergeCell ref="G470:G475"/>
    <mergeCell ref="G476:G481"/>
    <mergeCell ref="G410:G415"/>
    <mergeCell ref="G416:G421"/>
    <mergeCell ref="G423:G428"/>
    <mergeCell ref="G429:G434"/>
    <mergeCell ref="G435:G440"/>
    <mergeCell ref="G441:G445"/>
    <mergeCell ref="G374:G379"/>
    <mergeCell ref="G380:G385"/>
    <mergeCell ref="G386:G391"/>
    <mergeCell ref="G392:G397"/>
    <mergeCell ref="G398:G403"/>
    <mergeCell ref="G404:G409"/>
    <mergeCell ref="G338:G343"/>
    <mergeCell ref="G344:G349"/>
    <mergeCell ref="G350:G355"/>
    <mergeCell ref="G356:G361"/>
    <mergeCell ref="G362:G367"/>
    <mergeCell ref="G368:G373"/>
    <mergeCell ref="G301:G306"/>
    <mergeCell ref="G307:G312"/>
    <mergeCell ref="G313:G318"/>
    <mergeCell ref="G319:G324"/>
    <mergeCell ref="G325:G330"/>
    <mergeCell ref="G331:G336"/>
    <mergeCell ref="G265:G270"/>
    <mergeCell ref="G271:G276"/>
    <mergeCell ref="G277:G282"/>
    <mergeCell ref="G283:G288"/>
    <mergeCell ref="G289:G294"/>
    <mergeCell ref="G295:G300"/>
    <mergeCell ref="G228:G233"/>
    <mergeCell ref="G234:G239"/>
    <mergeCell ref="G240:G245"/>
    <mergeCell ref="G246:G251"/>
    <mergeCell ref="G253:G258"/>
    <mergeCell ref="G259:G264"/>
    <mergeCell ref="G192:G197"/>
    <mergeCell ref="G198:G203"/>
    <mergeCell ref="G204:G209"/>
    <mergeCell ref="G210:G215"/>
    <mergeCell ref="G216:G221"/>
    <mergeCell ref="G222:G227"/>
    <mergeCell ref="G155:G160"/>
    <mergeCell ref="G161:G166"/>
    <mergeCell ref="G168:G173"/>
    <mergeCell ref="G174:G179"/>
    <mergeCell ref="G180:G185"/>
    <mergeCell ref="G186:G191"/>
    <mergeCell ref="G119:G124"/>
    <mergeCell ref="G125:G130"/>
    <mergeCell ref="G131:G136"/>
    <mergeCell ref="G137:G142"/>
    <mergeCell ref="G143:G148"/>
    <mergeCell ref="G149:G154"/>
    <mergeCell ref="G82:G87"/>
    <mergeCell ref="G89:G94"/>
    <mergeCell ref="G95:G100"/>
    <mergeCell ref="G101:G106"/>
    <mergeCell ref="G107:G112"/>
    <mergeCell ref="G113:G118"/>
    <mergeCell ref="G47:G52"/>
    <mergeCell ref="G53:G58"/>
    <mergeCell ref="G64:G69"/>
    <mergeCell ref="G70:G75"/>
    <mergeCell ref="G59:G63"/>
    <mergeCell ref="G76:G81"/>
    <mergeCell ref="G29:G34"/>
    <mergeCell ref="G35:G40"/>
    <mergeCell ref="G41:G46"/>
    <mergeCell ref="G5:G10"/>
    <mergeCell ref="G11:G16"/>
    <mergeCell ref="G17:G22"/>
    <mergeCell ref="G23:G28"/>
  </mergeCells>
  <printOptions/>
  <pageMargins left="0.75" right="0.75" top="0.38" bottom="0.39" header="0.16" footer="0.17"/>
  <pageSetup fitToHeight="2" horizontalDpi="300" verticalDpi="300" orientation="portrait" paperSize="9" scale="64"/>
  <headerFooter alignWithMargins="0">
    <oddFooter>&amp;C&amp;A</oddFooter>
  </headerFooter>
  <rowBreaks count="9" manualBreakCount="9">
    <brk id="87" min="1" max="6" man="1"/>
    <brk id="166" min="1" max="6" man="1"/>
    <brk id="251" min="1" max="6" man="1"/>
    <brk id="336" min="1" max="6" man="1"/>
    <brk id="421" min="1" max="6" man="1"/>
    <brk id="511" min="1" max="6" man="1"/>
    <brk id="590" min="1" max="6" man="1"/>
    <brk id="675" min="1" max="6" man="1"/>
    <brk id="76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858"/>
  <sheetViews>
    <sheetView workbookViewId="0" topLeftCell="A1">
      <selection activeCell="I34" sqref="I34"/>
    </sheetView>
  </sheetViews>
  <sheetFormatPr defaultColWidth="9.00390625" defaultRowHeight="13.5"/>
  <cols>
    <col min="1" max="1" width="3.375" style="6" customWidth="1"/>
    <col min="2" max="2" width="44.625" style="7" customWidth="1"/>
    <col min="3" max="4" width="9.125" style="5" customWidth="1"/>
    <col min="5" max="5" width="16.625" style="6" customWidth="1"/>
    <col min="6" max="6" width="20.00390625" style="8" customWidth="1"/>
    <col min="7" max="7" width="15.625" style="5" customWidth="1"/>
    <col min="8" max="16384" width="9.00390625" style="6" customWidth="1"/>
  </cols>
  <sheetData>
    <row r="2" spans="2:13" ht="27" customHeight="1">
      <c r="B2" s="31" t="s">
        <v>81</v>
      </c>
      <c r="C2" s="3"/>
      <c r="D2" s="3"/>
      <c r="E2" s="2"/>
      <c r="F2" s="4"/>
      <c r="H2" s="2"/>
      <c r="I2" s="2"/>
      <c r="J2" s="2"/>
      <c r="K2" s="2"/>
      <c r="L2" s="2"/>
      <c r="M2" s="2"/>
    </row>
    <row r="3" ht="8.25" customHeight="1"/>
    <row r="4" spans="2:7" ht="32.25" customHeight="1">
      <c r="B4" s="9" t="s">
        <v>82</v>
      </c>
      <c r="C4" s="10" t="s">
        <v>83</v>
      </c>
      <c r="D4" s="11" t="s">
        <v>84</v>
      </c>
      <c r="E4" s="11" t="s">
        <v>85</v>
      </c>
      <c r="F4" s="12" t="s">
        <v>86</v>
      </c>
      <c r="G4" s="10" t="s">
        <v>87</v>
      </c>
    </row>
    <row r="5" spans="2:7" ht="13.5" customHeight="1">
      <c r="B5" s="42" t="s">
        <v>88</v>
      </c>
      <c r="C5" s="39" t="s">
        <v>89</v>
      </c>
      <c r="D5" s="25">
        <v>1</v>
      </c>
      <c r="E5" s="26">
        <v>0.05</v>
      </c>
      <c r="F5" s="27">
        <v>-0.7</v>
      </c>
      <c r="G5" s="39" t="s">
        <v>209</v>
      </c>
    </row>
    <row r="6" spans="2:7" ht="13.5" customHeight="1">
      <c r="B6" s="42"/>
      <c r="C6" s="39"/>
      <c r="D6" s="25">
        <v>2</v>
      </c>
      <c r="E6" s="26">
        <v>0.05</v>
      </c>
      <c r="F6" s="27">
        <v>-1.6</v>
      </c>
      <c r="G6" s="39"/>
    </row>
    <row r="7" spans="2:7" ht="13.5" customHeight="1">
      <c r="B7" s="42"/>
      <c r="C7" s="39"/>
      <c r="D7" s="25">
        <v>3</v>
      </c>
      <c r="E7" s="26">
        <v>0.05</v>
      </c>
      <c r="F7" s="27">
        <v>0.9</v>
      </c>
      <c r="G7" s="39"/>
    </row>
    <row r="8" spans="2:7" ht="13.5" customHeight="1">
      <c r="B8" s="42"/>
      <c r="C8" s="39"/>
      <c r="D8" s="43" t="s">
        <v>90</v>
      </c>
      <c r="E8" s="43"/>
      <c r="F8" s="28">
        <f>AVERAGE(F5:F7)</f>
        <v>-0.4666666666666666</v>
      </c>
      <c r="G8" s="39"/>
    </row>
    <row r="9" spans="2:7" ht="13.5" customHeight="1">
      <c r="B9" s="42"/>
      <c r="C9" s="39"/>
      <c r="D9" s="43" t="s">
        <v>91</v>
      </c>
      <c r="E9" s="43"/>
      <c r="F9" s="28">
        <f>STDEV(F5:F7)</f>
        <v>1.2662279942148387</v>
      </c>
      <c r="G9" s="39"/>
    </row>
    <row r="10" spans="2:7" ht="13.5" customHeight="1">
      <c r="B10" s="42"/>
      <c r="C10" s="39"/>
      <c r="D10" s="43" t="s">
        <v>92</v>
      </c>
      <c r="E10" s="43"/>
      <c r="F10" s="28">
        <f>F9*100/F8</f>
        <v>-271.334570188894</v>
      </c>
      <c r="G10" s="39"/>
    </row>
    <row r="11" spans="2:7" ht="13.5" customHeight="1">
      <c r="B11" s="42" t="s">
        <v>65</v>
      </c>
      <c r="C11" s="39" t="s">
        <v>93</v>
      </c>
      <c r="D11" s="25">
        <v>1</v>
      </c>
      <c r="E11" s="26">
        <v>0.05</v>
      </c>
      <c r="F11" s="27">
        <v>0.6</v>
      </c>
      <c r="G11" s="39" t="s">
        <v>209</v>
      </c>
    </row>
    <row r="12" spans="2:7" ht="13.5" customHeight="1">
      <c r="B12" s="42"/>
      <c r="C12" s="39"/>
      <c r="D12" s="25">
        <v>2</v>
      </c>
      <c r="E12" s="26">
        <v>0.05</v>
      </c>
      <c r="F12" s="27">
        <v>2.450188476036621</v>
      </c>
      <c r="G12" s="39"/>
    </row>
    <row r="13" spans="2:7" ht="13.5" customHeight="1">
      <c r="B13" s="42"/>
      <c r="C13" s="39"/>
      <c r="D13" s="25">
        <v>3</v>
      </c>
      <c r="E13" s="26">
        <v>0.05</v>
      </c>
      <c r="F13" s="27">
        <v>-1.0884831460674143</v>
      </c>
      <c r="G13" s="39"/>
    </row>
    <row r="14" spans="2:7" ht="13.5" customHeight="1">
      <c r="B14" s="42"/>
      <c r="C14" s="39"/>
      <c r="D14" s="43" t="s">
        <v>90</v>
      </c>
      <c r="E14" s="43"/>
      <c r="F14" s="28">
        <f>AVERAGE(F11:F13)</f>
        <v>0.6539017766564023</v>
      </c>
      <c r="G14" s="39"/>
    </row>
    <row r="15" spans="2:7" ht="13.5" customHeight="1">
      <c r="B15" s="42"/>
      <c r="C15" s="39"/>
      <c r="D15" s="43" t="s">
        <v>91</v>
      </c>
      <c r="E15" s="43"/>
      <c r="F15" s="28">
        <f>STDEV(F11:F13)</f>
        <v>1.769951486175861</v>
      </c>
      <c r="G15" s="39"/>
    </row>
    <row r="16" spans="2:7" ht="13.5" customHeight="1">
      <c r="B16" s="42"/>
      <c r="C16" s="39"/>
      <c r="D16" s="43" t="s">
        <v>92</v>
      </c>
      <c r="E16" s="43"/>
      <c r="F16" s="28">
        <f>F15*100/F14</f>
        <v>270.6754361834217</v>
      </c>
      <c r="G16" s="39"/>
    </row>
    <row r="17" spans="2:7" ht="13.5" customHeight="1">
      <c r="B17" s="42" t="s">
        <v>59</v>
      </c>
      <c r="C17" s="39" t="s">
        <v>89</v>
      </c>
      <c r="D17" s="25">
        <v>1</v>
      </c>
      <c r="E17" s="26">
        <v>0.05</v>
      </c>
      <c r="F17" s="32">
        <v>1.3</v>
      </c>
      <c r="G17" s="39" t="s">
        <v>209</v>
      </c>
    </row>
    <row r="18" spans="2:7" ht="13.5" customHeight="1">
      <c r="B18" s="42"/>
      <c r="C18" s="39"/>
      <c r="D18" s="25">
        <v>2</v>
      </c>
      <c r="E18" s="26">
        <v>0.05</v>
      </c>
      <c r="F18" s="32">
        <v>1.6</v>
      </c>
      <c r="G18" s="39"/>
    </row>
    <row r="19" spans="2:7" ht="13.5" customHeight="1">
      <c r="B19" s="42"/>
      <c r="C19" s="39"/>
      <c r="D19" s="25">
        <v>3</v>
      </c>
      <c r="E19" s="26">
        <v>0.05</v>
      </c>
      <c r="F19" s="32">
        <v>3.1</v>
      </c>
      <c r="G19" s="39"/>
    </row>
    <row r="20" spans="2:7" ht="13.5" customHeight="1">
      <c r="B20" s="42"/>
      <c r="C20" s="39"/>
      <c r="D20" s="43" t="s">
        <v>90</v>
      </c>
      <c r="E20" s="43"/>
      <c r="F20" s="28">
        <f>AVERAGE(F17:F19)</f>
        <v>2</v>
      </c>
      <c r="G20" s="39"/>
    </row>
    <row r="21" spans="2:7" ht="13.5" customHeight="1">
      <c r="B21" s="42"/>
      <c r="C21" s="39"/>
      <c r="D21" s="43" t="s">
        <v>91</v>
      </c>
      <c r="E21" s="43"/>
      <c r="F21" s="28">
        <f>STDEV(F17:F19)</f>
        <v>0.9643650760992962</v>
      </c>
      <c r="G21" s="39"/>
    </row>
    <row r="22" spans="2:7" ht="13.5" customHeight="1">
      <c r="B22" s="42"/>
      <c r="C22" s="39"/>
      <c r="D22" s="43" t="s">
        <v>92</v>
      </c>
      <c r="E22" s="43"/>
      <c r="F22" s="28">
        <f>F21*100/F20</f>
        <v>48.21825380496481</v>
      </c>
      <c r="G22" s="39"/>
    </row>
    <row r="23" spans="2:7" ht="13.5" customHeight="1">
      <c r="B23" s="42" t="s">
        <v>59</v>
      </c>
      <c r="C23" s="39" t="s">
        <v>93</v>
      </c>
      <c r="D23" s="25">
        <v>1</v>
      </c>
      <c r="E23" s="26">
        <v>0.05</v>
      </c>
      <c r="F23" s="27">
        <v>3.5</v>
      </c>
      <c r="G23" s="39" t="s">
        <v>209</v>
      </c>
    </row>
    <row r="24" spans="2:7" ht="13.5" customHeight="1">
      <c r="B24" s="42"/>
      <c r="C24" s="39"/>
      <c r="D24" s="25">
        <v>2</v>
      </c>
      <c r="E24" s="26">
        <v>0.05</v>
      </c>
      <c r="F24" s="27">
        <v>1.1890606420927494</v>
      </c>
      <c r="G24" s="39"/>
    </row>
    <row r="25" spans="2:7" ht="13.5" customHeight="1">
      <c r="B25" s="42"/>
      <c r="C25" s="39"/>
      <c r="D25" s="25">
        <v>3</v>
      </c>
      <c r="E25" s="26">
        <v>0.05</v>
      </c>
      <c r="F25" s="27">
        <v>6.252501000400161</v>
      </c>
      <c r="G25" s="39"/>
    </row>
    <row r="26" spans="2:7" ht="13.5" customHeight="1">
      <c r="B26" s="42"/>
      <c r="C26" s="39"/>
      <c r="D26" s="43" t="s">
        <v>90</v>
      </c>
      <c r="E26" s="43"/>
      <c r="F26" s="28">
        <f>AVERAGE(F23:F25)</f>
        <v>3.6471872141643034</v>
      </c>
      <c r="G26" s="39"/>
    </row>
    <row r="27" spans="2:7" ht="13.5" customHeight="1">
      <c r="B27" s="42"/>
      <c r="C27" s="39"/>
      <c r="D27" s="43" t="s">
        <v>91</v>
      </c>
      <c r="E27" s="43"/>
      <c r="F27" s="28">
        <f>STDEV(F23:F25)</f>
        <v>2.534927044816904</v>
      </c>
      <c r="G27" s="39"/>
    </row>
    <row r="28" spans="2:7" ht="13.5" customHeight="1">
      <c r="B28" s="42"/>
      <c r="C28" s="39"/>
      <c r="D28" s="43" t="s">
        <v>92</v>
      </c>
      <c r="E28" s="43"/>
      <c r="F28" s="28">
        <f>F27*100/F26</f>
        <v>69.50361733481081</v>
      </c>
      <c r="G28" s="39"/>
    </row>
    <row r="29" spans="2:7" ht="13.5" customHeight="1">
      <c r="B29" s="42" t="s">
        <v>0</v>
      </c>
      <c r="C29" s="39" t="s">
        <v>89</v>
      </c>
      <c r="D29" s="25">
        <v>1</v>
      </c>
      <c r="E29" s="26">
        <v>0.05</v>
      </c>
      <c r="F29" s="27">
        <v>93.4</v>
      </c>
      <c r="G29" s="39" t="s">
        <v>210</v>
      </c>
    </row>
    <row r="30" spans="2:7" ht="13.5" customHeight="1">
      <c r="B30" s="42"/>
      <c r="C30" s="39"/>
      <c r="D30" s="25">
        <v>2</v>
      </c>
      <c r="E30" s="26">
        <v>0.05</v>
      </c>
      <c r="F30" s="27">
        <v>100.2</v>
      </c>
      <c r="G30" s="39"/>
    </row>
    <row r="31" spans="2:7" ht="13.5" customHeight="1">
      <c r="B31" s="42"/>
      <c r="C31" s="39"/>
      <c r="D31" s="25">
        <v>3</v>
      </c>
      <c r="E31" s="26">
        <v>0.05</v>
      </c>
      <c r="F31" s="27">
        <v>112.4</v>
      </c>
      <c r="G31" s="39"/>
    </row>
    <row r="32" spans="2:7" ht="13.5" customHeight="1">
      <c r="B32" s="42"/>
      <c r="C32" s="39"/>
      <c r="D32" s="43" t="s">
        <v>90</v>
      </c>
      <c r="E32" s="43"/>
      <c r="F32" s="28">
        <f>AVERAGE(F29:F31)</f>
        <v>102</v>
      </c>
      <c r="G32" s="39"/>
    </row>
    <row r="33" spans="2:7" ht="13.5" customHeight="1">
      <c r="B33" s="42"/>
      <c r="C33" s="39"/>
      <c r="D33" s="43" t="s">
        <v>91</v>
      </c>
      <c r="E33" s="43"/>
      <c r="F33" s="28">
        <f>STDEV(F29:F31)</f>
        <v>9.627045237246993</v>
      </c>
      <c r="G33" s="39"/>
    </row>
    <row r="34" spans="2:7" ht="13.5" customHeight="1">
      <c r="B34" s="42"/>
      <c r="C34" s="39"/>
      <c r="D34" s="43" t="s">
        <v>92</v>
      </c>
      <c r="E34" s="43"/>
      <c r="F34" s="28">
        <f>F33*100/F32</f>
        <v>9.438279644359797</v>
      </c>
      <c r="G34" s="39"/>
    </row>
    <row r="35" spans="2:7" ht="13.5" customHeight="1">
      <c r="B35" s="42" t="s">
        <v>0</v>
      </c>
      <c r="C35" s="39" t="s">
        <v>93</v>
      </c>
      <c r="D35" s="25">
        <v>1</v>
      </c>
      <c r="E35" s="26">
        <v>0.05</v>
      </c>
      <c r="F35" s="27">
        <v>97.4</v>
      </c>
      <c r="G35" s="39" t="s">
        <v>210</v>
      </c>
    </row>
    <row r="36" spans="2:7" ht="13.5" customHeight="1">
      <c r="B36" s="42"/>
      <c r="C36" s="39"/>
      <c r="D36" s="25">
        <v>2</v>
      </c>
      <c r="E36" s="26">
        <v>0.05</v>
      </c>
      <c r="F36" s="27">
        <v>95.18072289156626</v>
      </c>
      <c r="G36" s="39"/>
    </row>
    <row r="37" spans="2:7" ht="13.5" customHeight="1">
      <c r="B37" s="42"/>
      <c r="C37" s="39"/>
      <c r="D37" s="25">
        <v>3</v>
      </c>
      <c r="E37" s="26">
        <v>0.05</v>
      </c>
      <c r="F37" s="27">
        <v>87.59600614439324</v>
      </c>
      <c r="G37" s="39"/>
    </row>
    <row r="38" spans="2:7" ht="13.5" customHeight="1">
      <c r="B38" s="42"/>
      <c r="C38" s="39"/>
      <c r="D38" s="43" t="s">
        <v>90</v>
      </c>
      <c r="E38" s="43"/>
      <c r="F38" s="28">
        <f>AVERAGE(F35:F37)</f>
        <v>93.39224301198651</v>
      </c>
      <c r="G38" s="39"/>
    </row>
    <row r="39" spans="2:7" ht="13.5" customHeight="1">
      <c r="B39" s="42"/>
      <c r="C39" s="39"/>
      <c r="D39" s="43" t="s">
        <v>91</v>
      </c>
      <c r="E39" s="43"/>
      <c r="F39" s="28">
        <f>STDEV(F35:F37)</f>
        <v>5.140872405530019</v>
      </c>
      <c r="G39" s="39"/>
    </row>
    <row r="40" spans="2:7" ht="13.5" customHeight="1">
      <c r="B40" s="42"/>
      <c r="C40" s="39"/>
      <c r="D40" s="43" t="s">
        <v>92</v>
      </c>
      <c r="E40" s="43"/>
      <c r="F40" s="28">
        <f>F39*100/F38</f>
        <v>5.504603208716392</v>
      </c>
      <c r="G40" s="39"/>
    </row>
    <row r="41" spans="2:7" ht="13.5" customHeight="1">
      <c r="B41" s="42" t="s">
        <v>1</v>
      </c>
      <c r="C41" s="39" t="s">
        <v>89</v>
      </c>
      <c r="D41" s="25">
        <v>1</v>
      </c>
      <c r="E41" s="26">
        <v>0.05</v>
      </c>
      <c r="F41" s="27">
        <v>54.5</v>
      </c>
      <c r="G41" s="39" t="s">
        <v>209</v>
      </c>
    </row>
    <row r="42" spans="2:7" ht="13.5" customHeight="1">
      <c r="B42" s="42"/>
      <c r="C42" s="39"/>
      <c r="D42" s="25">
        <v>2</v>
      </c>
      <c r="E42" s="26">
        <v>0.05</v>
      </c>
      <c r="F42" s="27">
        <v>35.7</v>
      </c>
      <c r="G42" s="39"/>
    </row>
    <row r="43" spans="2:7" ht="13.5" customHeight="1">
      <c r="B43" s="42"/>
      <c r="C43" s="39"/>
      <c r="D43" s="25">
        <v>3</v>
      </c>
      <c r="E43" s="26">
        <v>0.05</v>
      </c>
      <c r="F43" s="27">
        <v>41.7</v>
      </c>
      <c r="G43" s="39"/>
    </row>
    <row r="44" spans="2:7" ht="13.5" customHeight="1">
      <c r="B44" s="42"/>
      <c r="C44" s="39"/>
      <c r="D44" s="43" t="s">
        <v>90</v>
      </c>
      <c r="E44" s="43"/>
      <c r="F44" s="28">
        <f>AVERAGE(F41:F43)</f>
        <v>43.96666666666667</v>
      </c>
      <c r="G44" s="39"/>
    </row>
    <row r="45" spans="2:7" ht="13.5" customHeight="1">
      <c r="B45" s="42"/>
      <c r="C45" s="39"/>
      <c r="D45" s="43" t="s">
        <v>91</v>
      </c>
      <c r="E45" s="43"/>
      <c r="F45" s="28">
        <f>STDEV(F41:F43)</f>
        <v>9.602777376016437</v>
      </c>
      <c r="G45" s="39"/>
    </row>
    <row r="46" spans="2:7" ht="13.5" customHeight="1">
      <c r="B46" s="42"/>
      <c r="C46" s="39"/>
      <c r="D46" s="43" t="s">
        <v>92</v>
      </c>
      <c r="E46" s="43"/>
      <c r="F46" s="28">
        <f>F45*100/F44</f>
        <v>21.841040279036626</v>
      </c>
      <c r="G46" s="39"/>
    </row>
    <row r="47" spans="2:7" ht="13.5" customHeight="1">
      <c r="B47" s="42" t="s">
        <v>1</v>
      </c>
      <c r="C47" s="39" t="s">
        <v>93</v>
      </c>
      <c r="D47" s="25">
        <v>1</v>
      </c>
      <c r="E47" s="26">
        <v>0.05</v>
      </c>
      <c r="F47" s="27">
        <v>72.8</v>
      </c>
      <c r="G47" s="39" t="s">
        <v>209</v>
      </c>
    </row>
    <row r="48" spans="2:7" ht="13.5" customHeight="1">
      <c r="B48" s="42"/>
      <c r="C48" s="39"/>
      <c r="D48" s="25">
        <v>2</v>
      </c>
      <c r="E48" s="26">
        <v>0.05</v>
      </c>
      <c r="F48" s="27">
        <v>74.07108239095315</v>
      </c>
      <c r="G48" s="39"/>
    </row>
    <row r="49" spans="2:7" ht="13.5" customHeight="1">
      <c r="B49" s="42"/>
      <c r="C49" s="39"/>
      <c r="D49" s="25">
        <v>3</v>
      </c>
      <c r="E49" s="26">
        <v>0.05</v>
      </c>
      <c r="F49" s="27">
        <v>62.76919475655431</v>
      </c>
      <c r="G49" s="39"/>
    </row>
    <row r="50" spans="2:7" ht="13.5" customHeight="1">
      <c r="B50" s="42"/>
      <c r="C50" s="39"/>
      <c r="D50" s="43" t="s">
        <v>90</v>
      </c>
      <c r="E50" s="43"/>
      <c r="F50" s="28">
        <f>AVERAGE(F47:F49)</f>
        <v>69.88009238250248</v>
      </c>
      <c r="G50" s="39"/>
    </row>
    <row r="51" spans="2:7" ht="13.5" customHeight="1">
      <c r="B51" s="42"/>
      <c r="C51" s="39"/>
      <c r="D51" s="43" t="s">
        <v>91</v>
      </c>
      <c r="E51" s="43"/>
      <c r="F51" s="28">
        <f>STDEV(F47:F49)</f>
        <v>6.190925730146044</v>
      </c>
      <c r="G51" s="39"/>
    </row>
    <row r="52" spans="2:7" ht="13.5" customHeight="1">
      <c r="B52" s="42"/>
      <c r="C52" s="39"/>
      <c r="D52" s="43" t="s">
        <v>92</v>
      </c>
      <c r="E52" s="43"/>
      <c r="F52" s="28">
        <f>F51*100/F50</f>
        <v>8.85935538874046</v>
      </c>
      <c r="G52" s="39"/>
    </row>
    <row r="53" spans="2:7" ht="13.5" customHeight="1">
      <c r="B53" s="42" t="s">
        <v>2</v>
      </c>
      <c r="C53" s="39" t="s">
        <v>89</v>
      </c>
      <c r="D53" s="25">
        <v>1</v>
      </c>
      <c r="E53" s="26">
        <v>0.05</v>
      </c>
      <c r="F53" s="27">
        <v>101</v>
      </c>
      <c r="G53" s="39" t="s">
        <v>210</v>
      </c>
    </row>
    <row r="54" spans="2:7" ht="13.5" customHeight="1">
      <c r="B54" s="42"/>
      <c r="C54" s="39"/>
      <c r="D54" s="25">
        <v>2</v>
      </c>
      <c r="E54" s="26">
        <v>0.05</v>
      </c>
      <c r="F54" s="27">
        <v>108.5</v>
      </c>
      <c r="G54" s="39"/>
    </row>
    <row r="55" spans="2:7" ht="13.5" customHeight="1">
      <c r="B55" s="42"/>
      <c r="C55" s="39"/>
      <c r="D55" s="25">
        <v>3</v>
      </c>
      <c r="E55" s="26">
        <v>0.05</v>
      </c>
      <c r="F55" s="27">
        <v>109.6</v>
      </c>
      <c r="G55" s="39"/>
    </row>
    <row r="56" spans="2:7" ht="13.5" customHeight="1">
      <c r="B56" s="42"/>
      <c r="C56" s="39"/>
      <c r="D56" s="43" t="s">
        <v>90</v>
      </c>
      <c r="E56" s="43"/>
      <c r="F56" s="28">
        <f>AVERAGE(F53:F55)</f>
        <v>106.36666666666667</v>
      </c>
      <c r="G56" s="39"/>
    </row>
    <row r="57" spans="2:7" ht="13.5" customHeight="1">
      <c r="B57" s="42"/>
      <c r="C57" s="39"/>
      <c r="D57" s="43" t="s">
        <v>91</v>
      </c>
      <c r="E57" s="43"/>
      <c r="F57" s="28" t="s">
        <v>94</v>
      </c>
      <c r="G57" s="39"/>
    </row>
    <row r="58" spans="2:7" ht="13.5" customHeight="1">
      <c r="B58" s="42"/>
      <c r="C58" s="39"/>
      <c r="D58" s="43" t="s">
        <v>92</v>
      </c>
      <c r="E58" s="43"/>
      <c r="F58" s="28" t="s">
        <v>94</v>
      </c>
      <c r="G58" s="39"/>
    </row>
    <row r="59" spans="2:7" ht="13.5" customHeight="1">
      <c r="B59" s="42" t="s">
        <v>2</v>
      </c>
      <c r="C59" s="39" t="s">
        <v>93</v>
      </c>
      <c r="D59" s="25">
        <v>1</v>
      </c>
      <c r="E59" s="26">
        <v>0.05</v>
      </c>
      <c r="F59" s="27">
        <v>96.2</v>
      </c>
      <c r="G59" s="39" t="s">
        <v>210</v>
      </c>
    </row>
    <row r="60" spans="2:7" ht="13.5" customHeight="1">
      <c r="B60" s="42"/>
      <c r="C60" s="39"/>
      <c r="D60" s="25">
        <v>2</v>
      </c>
      <c r="E60" s="26">
        <v>0.05</v>
      </c>
      <c r="F60" s="27">
        <v>101.32158590308372</v>
      </c>
      <c r="G60" s="39"/>
    </row>
    <row r="61" spans="2:7" ht="13.5" customHeight="1">
      <c r="B61" s="42"/>
      <c r="C61" s="39"/>
      <c r="D61" s="25">
        <v>3</v>
      </c>
      <c r="E61" s="26">
        <v>0.05</v>
      </c>
      <c r="F61" s="27">
        <v>101.2211668928087</v>
      </c>
      <c r="G61" s="39"/>
    </row>
    <row r="62" spans="2:7" ht="13.5" customHeight="1">
      <c r="B62" s="42"/>
      <c r="C62" s="39"/>
      <c r="D62" s="43" t="s">
        <v>90</v>
      </c>
      <c r="E62" s="43"/>
      <c r="F62" s="28">
        <f>AVERAGE(F59:F61)</f>
        <v>99.58091759863082</v>
      </c>
      <c r="G62" s="39"/>
    </row>
    <row r="63" spans="2:7" ht="13.5" customHeight="1">
      <c r="B63" s="42"/>
      <c r="C63" s="39"/>
      <c r="D63" s="43" t="s">
        <v>91</v>
      </c>
      <c r="E63" s="43"/>
      <c r="F63" s="28">
        <f>STDEV(F59:F61)</f>
        <v>2.9283910003540776</v>
      </c>
      <c r="G63" s="39"/>
    </row>
    <row r="64" spans="2:7" ht="13.5" customHeight="1">
      <c r="B64" s="42"/>
      <c r="C64" s="39"/>
      <c r="D64" s="43" t="s">
        <v>92</v>
      </c>
      <c r="E64" s="43"/>
      <c r="F64" s="28">
        <f>F63*100/F62</f>
        <v>2.940715019475118</v>
      </c>
      <c r="G64" s="39"/>
    </row>
    <row r="65" spans="2:7" ht="13.5" customHeight="1">
      <c r="B65" s="42" t="s">
        <v>3</v>
      </c>
      <c r="C65" s="39" t="s">
        <v>89</v>
      </c>
      <c r="D65" s="25">
        <v>1</v>
      </c>
      <c r="E65" s="26">
        <v>0.05</v>
      </c>
      <c r="F65" s="27">
        <v>-0.6</v>
      </c>
      <c r="G65" s="39" t="s">
        <v>209</v>
      </c>
    </row>
    <row r="66" spans="2:7" ht="13.5" customHeight="1">
      <c r="B66" s="42"/>
      <c r="C66" s="39"/>
      <c r="D66" s="25">
        <v>2</v>
      </c>
      <c r="E66" s="26">
        <v>0.05</v>
      </c>
      <c r="F66" s="27">
        <v>3.8</v>
      </c>
      <c r="G66" s="39"/>
    </row>
    <row r="67" spans="2:7" ht="13.5" customHeight="1">
      <c r="B67" s="42"/>
      <c r="C67" s="39"/>
      <c r="D67" s="25">
        <v>3</v>
      </c>
      <c r="E67" s="26">
        <v>0.05</v>
      </c>
      <c r="F67" s="27">
        <v>2.2</v>
      </c>
      <c r="G67" s="39"/>
    </row>
    <row r="68" spans="2:7" ht="13.5" customHeight="1">
      <c r="B68" s="42"/>
      <c r="C68" s="39"/>
      <c r="D68" s="43" t="s">
        <v>90</v>
      </c>
      <c r="E68" s="43"/>
      <c r="F68" s="28">
        <f>AVERAGE(F65:F67)</f>
        <v>1.8</v>
      </c>
      <c r="G68" s="39"/>
    </row>
    <row r="69" spans="2:7" ht="13.5" customHeight="1">
      <c r="B69" s="42"/>
      <c r="C69" s="39"/>
      <c r="D69" s="43" t="s">
        <v>91</v>
      </c>
      <c r="E69" s="43"/>
      <c r="F69" s="28">
        <f>STDEV(F65:F67)</f>
        <v>2.227105745132009</v>
      </c>
      <c r="G69" s="39"/>
    </row>
    <row r="70" spans="2:7" ht="13.5" customHeight="1">
      <c r="B70" s="42"/>
      <c r="C70" s="39"/>
      <c r="D70" s="43" t="s">
        <v>92</v>
      </c>
      <c r="E70" s="43"/>
      <c r="F70" s="28">
        <f>F69*100/F68</f>
        <v>123.72809695177827</v>
      </c>
      <c r="G70" s="39"/>
    </row>
    <row r="71" spans="2:7" ht="13.5" customHeight="1">
      <c r="B71" s="42" t="s">
        <v>3</v>
      </c>
      <c r="C71" s="39" t="s">
        <v>93</v>
      </c>
      <c r="D71" s="25">
        <v>1</v>
      </c>
      <c r="E71" s="26">
        <v>0.05</v>
      </c>
      <c r="F71" s="27">
        <v>2.8</v>
      </c>
      <c r="G71" s="39" t="s">
        <v>209</v>
      </c>
    </row>
    <row r="72" spans="2:7" ht="13.5" customHeight="1">
      <c r="B72" s="42"/>
      <c r="C72" s="39"/>
      <c r="D72" s="25">
        <v>2</v>
      </c>
      <c r="E72" s="26">
        <v>0.05</v>
      </c>
      <c r="F72" s="27">
        <v>2.6186075169439347</v>
      </c>
      <c r="G72" s="39"/>
    </row>
    <row r="73" spans="2:7" ht="13.5" customHeight="1">
      <c r="B73" s="42"/>
      <c r="C73" s="39"/>
      <c r="D73" s="25">
        <v>3</v>
      </c>
      <c r="E73" s="26">
        <v>0.05</v>
      </c>
      <c r="F73" s="27">
        <v>-0.6578947368421035</v>
      </c>
      <c r="G73" s="39"/>
    </row>
    <row r="74" spans="2:7" ht="13.5" customHeight="1">
      <c r="B74" s="42"/>
      <c r="C74" s="39"/>
      <c r="D74" s="43" t="s">
        <v>90</v>
      </c>
      <c r="E74" s="43"/>
      <c r="F74" s="28">
        <f>AVERAGE(F71:F73)</f>
        <v>1.5869042600339436</v>
      </c>
      <c r="G74" s="39"/>
    </row>
    <row r="75" spans="2:7" ht="13.5" customHeight="1">
      <c r="B75" s="42"/>
      <c r="C75" s="39"/>
      <c r="D75" s="43" t="s">
        <v>91</v>
      </c>
      <c r="E75" s="43"/>
      <c r="F75" s="28">
        <f>STDEV(F71:F73)</f>
        <v>1.9461674415396768</v>
      </c>
      <c r="G75" s="39"/>
    </row>
    <row r="76" spans="2:7" ht="13.5" customHeight="1">
      <c r="B76" s="42"/>
      <c r="C76" s="39"/>
      <c r="D76" s="43" t="s">
        <v>92</v>
      </c>
      <c r="E76" s="43"/>
      <c r="F76" s="28">
        <f>F75*100/F74</f>
        <v>122.6392474047583</v>
      </c>
      <c r="G76" s="39"/>
    </row>
    <row r="77" spans="2:7" ht="13.5" customHeight="1">
      <c r="B77" s="42" t="s">
        <v>4</v>
      </c>
      <c r="C77" s="39" t="s">
        <v>89</v>
      </c>
      <c r="D77" s="25">
        <v>1</v>
      </c>
      <c r="E77" s="26">
        <v>0.05</v>
      </c>
      <c r="F77" s="27">
        <v>92.5</v>
      </c>
      <c r="G77" s="39" t="s">
        <v>210</v>
      </c>
    </row>
    <row r="78" spans="2:7" ht="13.5" customHeight="1">
      <c r="B78" s="42"/>
      <c r="C78" s="39"/>
      <c r="D78" s="25">
        <v>2</v>
      </c>
      <c r="E78" s="26">
        <v>0.05</v>
      </c>
      <c r="F78" s="27">
        <v>84.5</v>
      </c>
      <c r="G78" s="39"/>
    </row>
    <row r="79" spans="2:7" ht="13.5" customHeight="1">
      <c r="B79" s="42"/>
      <c r="C79" s="39"/>
      <c r="D79" s="25">
        <v>3</v>
      </c>
      <c r="E79" s="26">
        <v>0.05</v>
      </c>
      <c r="F79" s="27">
        <v>100.8</v>
      </c>
      <c r="G79" s="39"/>
    </row>
    <row r="80" spans="2:7" ht="13.5" customHeight="1">
      <c r="B80" s="42"/>
      <c r="C80" s="39"/>
      <c r="D80" s="43" t="s">
        <v>90</v>
      </c>
      <c r="E80" s="43"/>
      <c r="F80" s="28">
        <f>AVERAGE(F77:F79)</f>
        <v>92.60000000000001</v>
      </c>
      <c r="G80" s="39"/>
    </row>
    <row r="81" spans="2:7" ht="13.5" customHeight="1">
      <c r="B81" s="42"/>
      <c r="C81" s="39"/>
      <c r="D81" s="43" t="s">
        <v>91</v>
      </c>
      <c r="E81" s="43"/>
      <c r="F81" s="28">
        <f>STDEV(F77:F79)</f>
        <v>8.150460109711597</v>
      </c>
      <c r="G81" s="39"/>
    </row>
    <row r="82" spans="2:7" ht="13.5" customHeight="1">
      <c r="B82" s="42"/>
      <c r="C82" s="39"/>
      <c r="D82" s="43" t="s">
        <v>92</v>
      </c>
      <c r="E82" s="43"/>
      <c r="F82" s="28">
        <f>F81*100/F80</f>
        <v>8.801792775066518</v>
      </c>
      <c r="G82" s="39"/>
    </row>
    <row r="83" spans="2:7" ht="13.5" customHeight="1">
      <c r="B83" s="42" t="s">
        <v>4</v>
      </c>
      <c r="C83" s="39" t="s">
        <v>93</v>
      </c>
      <c r="D83" s="25">
        <v>1</v>
      </c>
      <c r="E83" s="26">
        <v>0.05</v>
      </c>
      <c r="F83" s="27">
        <v>94.7</v>
      </c>
      <c r="G83" s="39" t="s">
        <v>210</v>
      </c>
    </row>
    <row r="84" spans="2:7" ht="13.5" customHeight="1">
      <c r="B84" s="42"/>
      <c r="C84" s="39"/>
      <c r="D84" s="25">
        <v>2</v>
      </c>
      <c r="E84" s="26">
        <v>0.05</v>
      </c>
      <c r="F84" s="27">
        <v>83.98778359511344</v>
      </c>
      <c r="G84" s="39"/>
    </row>
    <row r="85" spans="2:7" ht="13.5" customHeight="1">
      <c r="B85" s="42"/>
      <c r="C85" s="39"/>
      <c r="D85" s="25">
        <v>3</v>
      </c>
      <c r="E85" s="26">
        <v>0.05</v>
      </c>
      <c r="F85" s="27">
        <v>88.69426751592357</v>
      </c>
      <c r="G85" s="39"/>
    </row>
    <row r="86" spans="2:7" ht="13.5" customHeight="1">
      <c r="B86" s="42"/>
      <c r="C86" s="39"/>
      <c r="D86" s="43" t="s">
        <v>90</v>
      </c>
      <c r="E86" s="43"/>
      <c r="F86" s="28">
        <f>AVERAGE(F83:F85)</f>
        <v>89.12735037034567</v>
      </c>
      <c r="G86" s="39"/>
    </row>
    <row r="87" spans="2:7" ht="13.5" customHeight="1">
      <c r="B87" s="42"/>
      <c r="C87" s="39"/>
      <c r="D87" s="43" t="s">
        <v>91</v>
      </c>
      <c r="E87" s="43"/>
      <c r="F87" s="28">
        <f>STDEV(F83:F85)</f>
        <v>5.369223933249198</v>
      </c>
      <c r="G87" s="39"/>
    </row>
    <row r="88" spans="2:7" ht="13.5" customHeight="1">
      <c r="B88" s="42"/>
      <c r="C88" s="39"/>
      <c r="D88" s="43" t="s">
        <v>92</v>
      </c>
      <c r="E88" s="43"/>
      <c r="F88" s="28">
        <f>F87*100/F86</f>
        <v>6.024215811351707</v>
      </c>
      <c r="G88" s="39"/>
    </row>
    <row r="89" spans="2:7" ht="32.25" customHeight="1">
      <c r="B89" s="9" t="s">
        <v>82</v>
      </c>
      <c r="C89" s="10" t="s">
        <v>83</v>
      </c>
      <c r="D89" s="11" t="s">
        <v>84</v>
      </c>
      <c r="E89" s="11" t="s">
        <v>85</v>
      </c>
      <c r="F89" s="12" t="s">
        <v>86</v>
      </c>
      <c r="G89" s="10" t="s">
        <v>87</v>
      </c>
    </row>
    <row r="90" spans="2:7" ht="13.5" customHeight="1">
      <c r="B90" s="42" t="s">
        <v>5</v>
      </c>
      <c r="C90" s="39" t="s">
        <v>89</v>
      </c>
      <c r="D90" s="25">
        <v>1</v>
      </c>
      <c r="E90" s="26">
        <v>0.05</v>
      </c>
      <c r="F90" s="27">
        <v>81.8</v>
      </c>
      <c r="G90" s="39" t="s">
        <v>210</v>
      </c>
    </row>
    <row r="91" spans="2:7" ht="13.5" customHeight="1">
      <c r="B91" s="42"/>
      <c r="C91" s="39"/>
      <c r="D91" s="25">
        <v>2</v>
      </c>
      <c r="E91" s="26">
        <v>0.05</v>
      </c>
      <c r="F91" s="27">
        <v>91.7</v>
      </c>
      <c r="G91" s="39"/>
    </row>
    <row r="92" spans="2:7" ht="13.5" customHeight="1">
      <c r="B92" s="42"/>
      <c r="C92" s="39"/>
      <c r="D92" s="25">
        <v>3</v>
      </c>
      <c r="E92" s="26">
        <v>0.05</v>
      </c>
      <c r="F92" s="27">
        <v>107.3</v>
      </c>
      <c r="G92" s="39"/>
    </row>
    <row r="93" spans="2:7" ht="13.5" customHeight="1">
      <c r="B93" s="42"/>
      <c r="C93" s="39"/>
      <c r="D93" s="43" t="s">
        <v>90</v>
      </c>
      <c r="E93" s="43"/>
      <c r="F93" s="28">
        <f>AVERAGE(F90:F92)</f>
        <v>93.60000000000001</v>
      </c>
      <c r="G93" s="39"/>
    </row>
    <row r="94" spans="2:7" ht="13.5" customHeight="1">
      <c r="B94" s="42"/>
      <c r="C94" s="39"/>
      <c r="D94" s="43" t="s">
        <v>91</v>
      </c>
      <c r="E94" s="43"/>
      <c r="F94" s="28">
        <f>STDEV(F90:F92)</f>
        <v>12.855738018488033</v>
      </c>
      <c r="G94" s="39"/>
    </row>
    <row r="95" spans="2:7" ht="13.5" customHeight="1">
      <c r="B95" s="42"/>
      <c r="C95" s="39"/>
      <c r="D95" s="43" t="s">
        <v>92</v>
      </c>
      <c r="E95" s="43"/>
      <c r="F95" s="28">
        <f>F94*100/F93</f>
        <v>13.73476284026499</v>
      </c>
      <c r="G95" s="39"/>
    </row>
    <row r="96" spans="2:7" ht="13.5" customHeight="1">
      <c r="B96" s="42" t="s">
        <v>5</v>
      </c>
      <c r="C96" s="39" t="s">
        <v>93</v>
      </c>
      <c r="D96" s="25">
        <v>1</v>
      </c>
      <c r="E96" s="26">
        <v>0.05</v>
      </c>
      <c r="F96" s="27">
        <v>100.7</v>
      </c>
      <c r="G96" s="39" t="s">
        <v>210</v>
      </c>
    </row>
    <row r="97" spans="2:7" ht="13.5" customHeight="1">
      <c r="B97" s="42"/>
      <c r="C97" s="39"/>
      <c r="D97" s="25">
        <v>2</v>
      </c>
      <c r="E97" s="26">
        <v>0.05</v>
      </c>
      <c r="F97" s="27">
        <v>103.9</v>
      </c>
      <c r="G97" s="39"/>
    </row>
    <row r="98" spans="2:7" ht="13.5" customHeight="1">
      <c r="B98" s="42"/>
      <c r="C98" s="39"/>
      <c r="D98" s="25">
        <v>3</v>
      </c>
      <c r="E98" s="26">
        <v>0.05</v>
      </c>
      <c r="F98" s="27">
        <v>106.1</v>
      </c>
      <c r="G98" s="39"/>
    </row>
    <row r="99" spans="2:7" ht="13.5" customHeight="1">
      <c r="B99" s="42"/>
      <c r="C99" s="39"/>
      <c r="D99" s="43" t="s">
        <v>90</v>
      </c>
      <c r="E99" s="43"/>
      <c r="F99" s="28">
        <f>AVERAGE(F96:F98)</f>
        <v>103.56666666666668</v>
      </c>
      <c r="G99" s="39"/>
    </row>
    <row r="100" spans="2:7" ht="13.5" customHeight="1">
      <c r="B100" s="42"/>
      <c r="C100" s="39"/>
      <c r="D100" s="43" t="s">
        <v>91</v>
      </c>
      <c r="E100" s="43"/>
      <c r="F100" s="28">
        <f>STDEV(F96:F98)</f>
        <v>2.7153882472555027</v>
      </c>
      <c r="G100" s="39"/>
    </row>
    <row r="101" spans="2:7" ht="13.5" customHeight="1">
      <c r="B101" s="42"/>
      <c r="C101" s="39"/>
      <c r="D101" s="43" t="s">
        <v>92</v>
      </c>
      <c r="E101" s="43"/>
      <c r="F101" s="28">
        <f>F100*100/F99</f>
        <v>2.6218747157278752</v>
      </c>
      <c r="G101" s="39"/>
    </row>
    <row r="102" spans="2:7" ht="13.5" customHeight="1">
      <c r="B102" s="42" t="s">
        <v>60</v>
      </c>
      <c r="C102" s="39" t="s">
        <v>89</v>
      </c>
      <c r="D102" s="25">
        <v>1</v>
      </c>
      <c r="E102" s="26">
        <v>0.05</v>
      </c>
      <c r="F102" s="32">
        <v>4.6</v>
      </c>
      <c r="G102" s="39" t="s">
        <v>209</v>
      </c>
    </row>
    <row r="103" spans="2:7" ht="13.5" customHeight="1">
      <c r="B103" s="42"/>
      <c r="C103" s="39"/>
      <c r="D103" s="25">
        <v>2</v>
      </c>
      <c r="E103" s="26">
        <v>0.05</v>
      </c>
      <c r="F103" s="33">
        <v>4.3</v>
      </c>
      <c r="G103" s="39"/>
    </row>
    <row r="104" spans="2:7" ht="13.5" customHeight="1">
      <c r="B104" s="42"/>
      <c r="C104" s="39"/>
      <c r="D104" s="25">
        <v>3</v>
      </c>
      <c r="E104" s="26">
        <v>0.05</v>
      </c>
      <c r="F104" s="32">
        <v>5.8</v>
      </c>
      <c r="G104" s="39"/>
    </row>
    <row r="105" spans="2:7" ht="13.5" customHeight="1">
      <c r="B105" s="42"/>
      <c r="C105" s="39"/>
      <c r="D105" s="43" t="s">
        <v>90</v>
      </c>
      <c r="E105" s="43"/>
      <c r="F105" s="28">
        <f>AVERAGE(F102:F104)</f>
        <v>4.8999999999999995</v>
      </c>
      <c r="G105" s="39"/>
    </row>
    <row r="106" spans="2:7" ht="13.5" customHeight="1">
      <c r="B106" s="42"/>
      <c r="C106" s="39"/>
      <c r="D106" s="43" t="s">
        <v>91</v>
      </c>
      <c r="E106" s="43"/>
      <c r="F106" s="28">
        <f>STDEV(F102:F104)</f>
        <v>0.7937253933193787</v>
      </c>
      <c r="G106" s="39"/>
    </row>
    <row r="107" spans="2:7" ht="13.5" customHeight="1">
      <c r="B107" s="42"/>
      <c r="C107" s="39"/>
      <c r="D107" s="43" t="s">
        <v>92</v>
      </c>
      <c r="E107" s="43"/>
      <c r="F107" s="28">
        <f>F106*100/F105</f>
        <v>16.1984774146812</v>
      </c>
      <c r="G107" s="39"/>
    </row>
    <row r="108" spans="2:7" ht="13.5" customHeight="1">
      <c r="B108" s="42" t="s">
        <v>60</v>
      </c>
      <c r="C108" s="39" t="s">
        <v>93</v>
      </c>
      <c r="D108" s="25">
        <v>1</v>
      </c>
      <c r="E108" s="26">
        <v>0.05</v>
      </c>
      <c r="F108" s="27">
        <v>4.6</v>
      </c>
      <c r="G108" s="39" t="s">
        <v>209</v>
      </c>
    </row>
    <row r="109" spans="2:7" ht="13.5" customHeight="1">
      <c r="B109" s="42"/>
      <c r="C109" s="39"/>
      <c r="D109" s="25">
        <v>2</v>
      </c>
      <c r="E109" s="26">
        <v>0.05</v>
      </c>
      <c r="F109" s="27">
        <v>4.2</v>
      </c>
      <c r="G109" s="39"/>
    </row>
    <row r="110" spans="2:7" ht="13.5" customHeight="1">
      <c r="B110" s="42"/>
      <c r="C110" s="39"/>
      <c r="D110" s="25">
        <v>3</v>
      </c>
      <c r="E110" s="26">
        <v>0.05</v>
      </c>
      <c r="F110" s="27">
        <v>2.3</v>
      </c>
      <c r="G110" s="39"/>
    </row>
    <row r="111" spans="2:7" ht="13.5" customHeight="1">
      <c r="B111" s="42"/>
      <c r="C111" s="39"/>
      <c r="D111" s="43" t="s">
        <v>90</v>
      </c>
      <c r="E111" s="43"/>
      <c r="F111" s="28">
        <f>AVERAGE(F108:F110)</f>
        <v>3.7000000000000006</v>
      </c>
      <c r="G111" s="39"/>
    </row>
    <row r="112" spans="2:7" ht="13.5" customHeight="1">
      <c r="B112" s="42"/>
      <c r="C112" s="39"/>
      <c r="D112" s="43" t="s">
        <v>91</v>
      </c>
      <c r="E112" s="43"/>
      <c r="F112" s="28">
        <f>STDEV(F108:F110)</f>
        <v>1.228820572744447</v>
      </c>
      <c r="G112" s="39"/>
    </row>
    <row r="113" spans="2:7" ht="13.5" customHeight="1">
      <c r="B113" s="42"/>
      <c r="C113" s="39"/>
      <c r="D113" s="43" t="s">
        <v>92</v>
      </c>
      <c r="E113" s="43"/>
      <c r="F113" s="28">
        <f>F112*100/F111</f>
        <v>33.211366830931</v>
      </c>
      <c r="G113" s="39"/>
    </row>
    <row r="114" spans="2:7" ht="13.5" customHeight="1">
      <c r="B114" s="42" t="s">
        <v>6</v>
      </c>
      <c r="C114" s="39" t="s">
        <v>89</v>
      </c>
      <c r="D114" s="25">
        <v>1</v>
      </c>
      <c r="E114" s="26">
        <v>0.05</v>
      </c>
      <c r="F114" s="27">
        <v>10.1</v>
      </c>
      <c r="G114" s="39" t="s">
        <v>209</v>
      </c>
    </row>
    <row r="115" spans="2:7" ht="13.5" customHeight="1">
      <c r="B115" s="42"/>
      <c r="C115" s="39"/>
      <c r="D115" s="25">
        <v>2</v>
      </c>
      <c r="E115" s="26">
        <v>0.05</v>
      </c>
      <c r="F115" s="27">
        <v>9.6</v>
      </c>
      <c r="G115" s="39"/>
    </row>
    <row r="116" spans="2:7" ht="13.5" customHeight="1">
      <c r="B116" s="42"/>
      <c r="C116" s="39"/>
      <c r="D116" s="25">
        <v>3</v>
      </c>
      <c r="E116" s="26">
        <v>0.05</v>
      </c>
      <c r="F116" s="27">
        <v>9</v>
      </c>
      <c r="G116" s="39"/>
    </row>
    <row r="117" spans="2:7" ht="13.5" customHeight="1">
      <c r="B117" s="42"/>
      <c r="C117" s="39"/>
      <c r="D117" s="43" t="s">
        <v>90</v>
      </c>
      <c r="E117" s="43"/>
      <c r="F117" s="28">
        <f>AVERAGE(F114:F116)</f>
        <v>9.566666666666666</v>
      </c>
      <c r="G117" s="39"/>
    </row>
    <row r="118" spans="2:7" ht="13.5" customHeight="1">
      <c r="B118" s="42"/>
      <c r="C118" s="39"/>
      <c r="D118" s="43" t="s">
        <v>91</v>
      </c>
      <c r="E118" s="43"/>
      <c r="F118" s="28">
        <f>STDEV(F114:F116)</f>
        <v>0.55075705472861</v>
      </c>
      <c r="G118" s="39"/>
    </row>
    <row r="119" spans="2:7" ht="13.5" customHeight="1">
      <c r="B119" s="42"/>
      <c r="C119" s="39"/>
      <c r="D119" s="43" t="s">
        <v>92</v>
      </c>
      <c r="E119" s="43"/>
      <c r="F119" s="28">
        <f>F118*100/F117</f>
        <v>5.757042383922753</v>
      </c>
      <c r="G119" s="39"/>
    </row>
    <row r="120" spans="2:7" ht="13.5" customHeight="1">
      <c r="B120" s="42" t="s">
        <v>6</v>
      </c>
      <c r="C120" s="39" t="s">
        <v>93</v>
      </c>
      <c r="D120" s="25">
        <v>1</v>
      </c>
      <c r="E120" s="26">
        <v>0.05</v>
      </c>
      <c r="F120" s="27">
        <v>41.1</v>
      </c>
      <c r="G120" s="39" t="s">
        <v>209</v>
      </c>
    </row>
    <row r="121" spans="2:7" ht="13.5" customHeight="1">
      <c r="B121" s="42"/>
      <c r="C121" s="39"/>
      <c r="D121" s="25">
        <v>2</v>
      </c>
      <c r="E121" s="26">
        <v>0.05</v>
      </c>
      <c r="F121" s="27">
        <v>30.7</v>
      </c>
      <c r="G121" s="39"/>
    </row>
    <row r="122" spans="2:7" ht="13.5" customHeight="1">
      <c r="B122" s="42"/>
      <c r="C122" s="39"/>
      <c r="D122" s="25">
        <v>3</v>
      </c>
      <c r="E122" s="26">
        <v>0.05</v>
      </c>
      <c r="F122" s="27">
        <v>35.00506585612968</v>
      </c>
      <c r="G122" s="39"/>
    </row>
    <row r="123" spans="2:7" ht="13.5" customHeight="1">
      <c r="B123" s="42"/>
      <c r="C123" s="39"/>
      <c r="D123" s="43" t="s">
        <v>90</v>
      </c>
      <c r="E123" s="43"/>
      <c r="F123" s="28">
        <f>AVERAGE(F120:F122)</f>
        <v>35.60168861870989</v>
      </c>
      <c r="G123" s="39"/>
    </row>
    <row r="124" spans="2:7" ht="13.5" customHeight="1">
      <c r="B124" s="42"/>
      <c r="C124" s="39"/>
      <c r="D124" s="43" t="s">
        <v>91</v>
      </c>
      <c r="E124" s="43"/>
      <c r="F124" s="28">
        <f>STDEV(F120:F122)</f>
        <v>5.225607049962827</v>
      </c>
      <c r="G124" s="39"/>
    </row>
    <row r="125" spans="2:7" ht="13.5" customHeight="1">
      <c r="B125" s="42"/>
      <c r="C125" s="39"/>
      <c r="D125" s="43" t="s">
        <v>92</v>
      </c>
      <c r="E125" s="43"/>
      <c r="F125" s="28">
        <f>F124*100/F123</f>
        <v>14.677975266646742</v>
      </c>
      <c r="G125" s="39"/>
    </row>
    <row r="126" spans="2:7" ht="13.5" customHeight="1">
      <c r="B126" s="42" t="s">
        <v>7</v>
      </c>
      <c r="C126" s="39" t="s">
        <v>89</v>
      </c>
      <c r="D126" s="25">
        <v>1</v>
      </c>
      <c r="E126" s="26">
        <v>0.05</v>
      </c>
      <c r="F126" s="32">
        <v>-0.5</v>
      </c>
      <c r="G126" s="39" t="s">
        <v>209</v>
      </c>
    </row>
    <row r="127" spans="2:7" ht="13.5" customHeight="1">
      <c r="B127" s="42"/>
      <c r="C127" s="39"/>
      <c r="D127" s="25">
        <v>2</v>
      </c>
      <c r="E127" s="26">
        <v>0.05</v>
      </c>
      <c r="F127" s="32">
        <v>1.3</v>
      </c>
      <c r="G127" s="39"/>
    </row>
    <row r="128" spans="2:7" ht="13.5" customHeight="1">
      <c r="B128" s="42"/>
      <c r="C128" s="39"/>
      <c r="D128" s="25">
        <v>3</v>
      </c>
      <c r="E128" s="26">
        <v>0.05</v>
      </c>
      <c r="F128" s="33">
        <v>-1</v>
      </c>
      <c r="G128" s="39"/>
    </row>
    <row r="129" spans="2:7" ht="13.5" customHeight="1">
      <c r="B129" s="42"/>
      <c r="C129" s="39"/>
      <c r="D129" s="43" t="s">
        <v>90</v>
      </c>
      <c r="E129" s="43"/>
      <c r="F129" s="28">
        <f>AVERAGE(F126:F128)</f>
        <v>-0.06666666666666665</v>
      </c>
      <c r="G129" s="39"/>
    </row>
    <row r="130" spans="2:7" ht="13.5" customHeight="1">
      <c r="B130" s="42"/>
      <c r="C130" s="39"/>
      <c r="D130" s="43" t="s">
        <v>91</v>
      </c>
      <c r="E130" s="43"/>
      <c r="F130" s="28">
        <f>STDEV(F126:F128)</f>
        <v>1.2096831541082704</v>
      </c>
      <c r="G130" s="39"/>
    </row>
    <row r="131" spans="2:7" ht="13.5" customHeight="1">
      <c r="B131" s="42"/>
      <c r="C131" s="39"/>
      <c r="D131" s="43" t="s">
        <v>92</v>
      </c>
      <c r="E131" s="43"/>
      <c r="F131" s="28">
        <f>F130*100/F129</f>
        <v>-1814.5247311624062</v>
      </c>
      <c r="G131" s="39"/>
    </row>
    <row r="132" spans="2:7" ht="13.5" customHeight="1">
      <c r="B132" s="42" t="s">
        <v>7</v>
      </c>
      <c r="C132" s="39" t="s">
        <v>93</v>
      </c>
      <c r="D132" s="25">
        <v>1</v>
      </c>
      <c r="E132" s="26">
        <v>0.05</v>
      </c>
      <c r="F132" s="27">
        <v>1.5</v>
      </c>
      <c r="G132" s="39" t="s">
        <v>209</v>
      </c>
    </row>
    <row r="133" spans="2:7" ht="13.5" customHeight="1">
      <c r="B133" s="42"/>
      <c r="C133" s="39"/>
      <c r="D133" s="25">
        <v>2</v>
      </c>
      <c r="E133" s="26">
        <v>0.05</v>
      </c>
      <c r="F133" s="27">
        <v>0.5421686746987968</v>
      </c>
      <c r="G133" s="39"/>
    </row>
    <row r="134" spans="2:7" ht="13.5" customHeight="1">
      <c r="B134" s="42"/>
      <c r="C134" s="39"/>
      <c r="D134" s="25">
        <v>3</v>
      </c>
      <c r="E134" s="26">
        <v>0.05</v>
      </c>
      <c r="F134" s="27">
        <v>2.022448115205423</v>
      </c>
      <c r="G134" s="39"/>
    </row>
    <row r="135" spans="2:7" ht="13.5" customHeight="1">
      <c r="B135" s="42"/>
      <c r="C135" s="39"/>
      <c r="D135" s="43" t="s">
        <v>90</v>
      </c>
      <c r="E135" s="43"/>
      <c r="F135" s="28">
        <f>AVERAGE(F132:F134)</f>
        <v>1.3548722633014065</v>
      </c>
      <c r="G135" s="39"/>
    </row>
    <row r="136" spans="2:7" ht="13.5" customHeight="1">
      <c r="B136" s="42"/>
      <c r="C136" s="39"/>
      <c r="D136" s="43" t="s">
        <v>91</v>
      </c>
      <c r="E136" s="43"/>
      <c r="F136" s="28">
        <f>STDEV(F132:F134)</f>
        <v>0.7507352066248758</v>
      </c>
      <c r="G136" s="39"/>
    </row>
    <row r="137" spans="2:7" ht="13.5" customHeight="1">
      <c r="B137" s="42"/>
      <c r="C137" s="39"/>
      <c r="D137" s="43" t="s">
        <v>92</v>
      </c>
      <c r="E137" s="43"/>
      <c r="F137" s="28">
        <f>F136*100/F135</f>
        <v>55.4100358358186</v>
      </c>
      <c r="G137" s="39"/>
    </row>
    <row r="138" spans="2:7" ht="13.5" customHeight="1">
      <c r="B138" s="42" t="s">
        <v>8</v>
      </c>
      <c r="C138" s="39" t="s">
        <v>89</v>
      </c>
      <c r="D138" s="25">
        <v>1</v>
      </c>
      <c r="E138" s="26">
        <v>0.05</v>
      </c>
      <c r="F138" s="32">
        <v>1.6</v>
      </c>
      <c r="G138" s="39" t="s">
        <v>209</v>
      </c>
    </row>
    <row r="139" spans="2:7" ht="13.5" customHeight="1">
      <c r="B139" s="42"/>
      <c r="C139" s="39"/>
      <c r="D139" s="25">
        <v>2</v>
      </c>
      <c r="E139" s="26">
        <v>0.05</v>
      </c>
      <c r="F139" s="32">
        <v>2.6</v>
      </c>
      <c r="G139" s="39"/>
    </row>
    <row r="140" spans="2:7" ht="13.5" customHeight="1">
      <c r="B140" s="42"/>
      <c r="C140" s="39"/>
      <c r="D140" s="25">
        <v>3</v>
      </c>
      <c r="E140" s="26">
        <v>0.05</v>
      </c>
      <c r="F140" s="33">
        <v>2</v>
      </c>
      <c r="G140" s="39"/>
    </row>
    <row r="141" spans="2:7" ht="13.5" customHeight="1">
      <c r="B141" s="42"/>
      <c r="C141" s="39"/>
      <c r="D141" s="43" t="s">
        <v>90</v>
      </c>
      <c r="E141" s="43"/>
      <c r="F141" s="28">
        <f>AVERAGE(F138:F140)</f>
        <v>2.066666666666667</v>
      </c>
      <c r="G141" s="39"/>
    </row>
    <row r="142" spans="2:7" ht="13.5" customHeight="1">
      <c r="B142" s="42"/>
      <c r="C142" s="39"/>
      <c r="D142" s="43" t="s">
        <v>91</v>
      </c>
      <c r="E142" s="43"/>
      <c r="F142" s="28">
        <f>STDEV(F138:F140)</f>
        <v>0.5033222956847163</v>
      </c>
      <c r="G142" s="39"/>
    </row>
    <row r="143" spans="2:7" ht="13.5" customHeight="1">
      <c r="B143" s="42"/>
      <c r="C143" s="39"/>
      <c r="D143" s="43" t="s">
        <v>92</v>
      </c>
      <c r="E143" s="43"/>
      <c r="F143" s="28">
        <f>F142*100/F141</f>
        <v>24.354304629905627</v>
      </c>
      <c r="G143" s="39"/>
    </row>
    <row r="144" spans="2:7" ht="13.5" customHeight="1">
      <c r="B144" s="42" t="s">
        <v>8</v>
      </c>
      <c r="C144" s="39" t="s">
        <v>93</v>
      </c>
      <c r="D144" s="25">
        <v>1</v>
      </c>
      <c r="E144" s="26">
        <v>0.05</v>
      </c>
      <c r="F144" s="27">
        <v>0</v>
      </c>
      <c r="G144" s="39" t="s">
        <v>209</v>
      </c>
    </row>
    <row r="145" spans="2:7" ht="13.5" customHeight="1">
      <c r="B145" s="42"/>
      <c r="C145" s="39"/>
      <c r="D145" s="25">
        <v>2</v>
      </c>
      <c r="E145" s="26">
        <v>0.05</v>
      </c>
      <c r="F145" s="27">
        <v>-2.8</v>
      </c>
      <c r="G145" s="39"/>
    </row>
    <row r="146" spans="2:7" ht="13.5" customHeight="1">
      <c r="B146" s="42"/>
      <c r="C146" s="39"/>
      <c r="D146" s="25">
        <v>3</v>
      </c>
      <c r="E146" s="26">
        <v>0.05</v>
      </c>
      <c r="F146" s="27">
        <v>1.6</v>
      </c>
      <c r="G146" s="39"/>
    </row>
    <row r="147" spans="2:7" ht="13.5" customHeight="1">
      <c r="B147" s="42"/>
      <c r="C147" s="39"/>
      <c r="D147" s="43" t="s">
        <v>90</v>
      </c>
      <c r="E147" s="43"/>
      <c r="F147" s="28">
        <f>AVERAGE(F144:F146)</f>
        <v>-0.3999999999999999</v>
      </c>
      <c r="G147" s="39"/>
    </row>
    <row r="148" spans="2:7" ht="13.5" customHeight="1">
      <c r="B148" s="42"/>
      <c r="C148" s="39"/>
      <c r="D148" s="43" t="s">
        <v>91</v>
      </c>
      <c r="E148" s="43"/>
      <c r="F148" s="28">
        <f>STDEV(F144:F146)</f>
        <v>2.2271057451320084</v>
      </c>
      <c r="G148" s="39"/>
    </row>
    <row r="149" spans="2:7" ht="13.5" customHeight="1">
      <c r="B149" s="42"/>
      <c r="C149" s="39"/>
      <c r="D149" s="43" t="s">
        <v>92</v>
      </c>
      <c r="E149" s="43"/>
      <c r="F149" s="28">
        <f>F148*100/F147</f>
        <v>-556.7764362830022</v>
      </c>
      <c r="G149" s="39"/>
    </row>
    <row r="150" spans="2:7" ht="13.5" customHeight="1">
      <c r="B150" s="42" t="s">
        <v>9</v>
      </c>
      <c r="C150" s="39" t="s">
        <v>89</v>
      </c>
      <c r="D150" s="25">
        <v>1</v>
      </c>
      <c r="E150" s="26">
        <v>0.05</v>
      </c>
      <c r="F150" s="32">
        <v>5.7</v>
      </c>
      <c r="G150" s="39" t="s">
        <v>209</v>
      </c>
    </row>
    <row r="151" spans="2:7" ht="13.5" customHeight="1">
      <c r="B151" s="42"/>
      <c r="C151" s="39"/>
      <c r="D151" s="25">
        <v>2</v>
      </c>
      <c r="E151" s="26">
        <v>0.05</v>
      </c>
      <c r="F151" s="32">
        <v>1.5</v>
      </c>
      <c r="G151" s="39"/>
    </row>
    <row r="152" spans="2:7" ht="13.5" customHeight="1">
      <c r="B152" s="42"/>
      <c r="C152" s="39"/>
      <c r="D152" s="25">
        <v>3</v>
      </c>
      <c r="E152" s="26">
        <v>0.05</v>
      </c>
      <c r="F152" s="32">
        <v>3.1</v>
      </c>
      <c r="G152" s="39"/>
    </row>
    <row r="153" spans="2:7" ht="13.5" customHeight="1">
      <c r="B153" s="42"/>
      <c r="C153" s="39"/>
      <c r="D153" s="43" t="s">
        <v>90</v>
      </c>
      <c r="E153" s="43"/>
      <c r="F153" s="28">
        <f>AVERAGE(F150:F152)</f>
        <v>3.4333333333333336</v>
      </c>
      <c r="G153" s="39"/>
    </row>
    <row r="154" spans="2:7" ht="13.5" customHeight="1">
      <c r="B154" s="42"/>
      <c r="C154" s="39"/>
      <c r="D154" s="43" t="s">
        <v>91</v>
      </c>
      <c r="E154" s="43"/>
      <c r="F154" s="28">
        <f>STDEV(F150:F152)</f>
        <v>2.1197484127446193</v>
      </c>
      <c r="G154" s="39"/>
    </row>
    <row r="155" spans="2:7" ht="13.5" customHeight="1">
      <c r="B155" s="42"/>
      <c r="C155" s="39"/>
      <c r="D155" s="43" t="s">
        <v>92</v>
      </c>
      <c r="E155" s="43"/>
      <c r="F155" s="28">
        <f>F154*100/F153</f>
        <v>61.740245031396675</v>
      </c>
      <c r="G155" s="39"/>
    </row>
    <row r="156" spans="2:7" ht="13.5" customHeight="1">
      <c r="B156" s="42" t="s">
        <v>9</v>
      </c>
      <c r="C156" s="39" t="s">
        <v>93</v>
      </c>
      <c r="D156" s="25">
        <v>1</v>
      </c>
      <c r="E156" s="26">
        <v>0.05</v>
      </c>
      <c r="F156" s="27">
        <v>1.5</v>
      </c>
      <c r="G156" s="39" t="s">
        <v>209</v>
      </c>
    </row>
    <row r="157" spans="2:7" ht="13.5" customHeight="1">
      <c r="B157" s="42"/>
      <c r="C157" s="39"/>
      <c r="D157" s="25">
        <v>2</v>
      </c>
      <c r="E157" s="26">
        <v>0.05</v>
      </c>
      <c r="F157" s="27">
        <v>5.482134116495354</v>
      </c>
      <c r="G157" s="39"/>
    </row>
    <row r="158" spans="2:7" ht="13.5" customHeight="1">
      <c r="B158" s="42"/>
      <c r="C158" s="39"/>
      <c r="D158" s="25">
        <v>3</v>
      </c>
      <c r="E158" s="26">
        <v>0.05</v>
      </c>
      <c r="F158" s="27">
        <v>2.6232473993668024</v>
      </c>
      <c r="G158" s="39"/>
    </row>
    <row r="159" spans="2:7" ht="13.5" customHeight="1">
      <c r="B159" s="42"/>
      <c r="C159" s="39"/>
      <c r="D159" s="43" t="s">
        <v>90</v>
      </c>
      <c r="E159" s="43"/>
      <c r="F159" s="28">
        <f>AVERAGE(F156:F158)</f>
        <v>3.2017938386207185</v>
      </c>
      <c r="G159" s="39"/>
    </row>
    <row r="160" spans="2:7" ht="13.5" customHeight="1">
      <c r="B160" s="42"/>
      <c r="C160" s="39"/>
      <c r="D160" s="43" t="s">
        <v>91</v>
      </c>
      <c r="E160" s="43"/>
      <c r="F160" s="28">
        <f>STDEV(F156:F158)</f>
        <v>2.053140281914292</v>
      </c>
      <c r="G160" s="39"/>
    </row>
    <row r="161" spans="2:7" ht="13.5" customHeight="1">
      <c r="B161" s="42"/>
      <c r="C161" s="39"/>
      <c r="D161" s="43" t="s">
        <v>92</v>
      </c>
      <c r="E161" s="43"/>
      <c r="F161" s="28">
        <f>F160*100/F159</f>
        <v>64.12468714096696</v>
      </c>
      <c r="G161" s="39"/>
    </row>
    <row r="162" spans="2:7" ht="13.5" customHeight="1">
      <c r="B162" s="42" t="s">
        <v>10</v>
      </c>
      <c r="C162" s="39" t="s">
        <v>89</v>
      </c>
      <c r="D162" s="25">
        <v>1</v>
      </c>
      <c r="E162" s="26">
        <v>0.05</v>
      </c>
      <c r="F162" s="32">
        <v>8.6</v>
      </c>
      <c r="G162" s="39" t="s">
        <v>209</v>
      </c>
    </row>
    <row r="163" spans="2:7" ht="13.5" customHeight="1">
      <c r="B163" s="42"/>
      <c r="C163" s="39"/>
      <c r="D163" s="25">
        <v>2</v>
      </c>
      <c r="E163" s="26">
        <v>0.05</v>
      </c>
      <c r="F163" s="32">
        <v>9.6</v>
      </c>
      <c r="G163" s="39"/>
    </row>
    <row r="164" spans="2:7" ht="13.5" customHeight="1">
      <c r="B164" s="42"/>
      <c r="C164" s="39"/>
      <c r="D164" s="25">
        <v>3</v>
      </c>
      <c r="E164" s="26">
        <v>0.05</v>
      </c>
      <c r="F164" s="32">
        <v>6.9</v>
      </c>
      <c r="G164" s="39"/>
    </row>
    <row r="165" spans="2:7" ht="13.5" customHeight="1">
      <c r="B165" s="42"/>
      <c r="C165" s="39"/>
      <c r="D165" s="43" t="s">
        <v>90</v>
      </c>
      <c r="E165" s="43"/>
      <c r="F165" s="28">
        <f>AVERAGE(F162:F164)</f>
        <v>8.366666666666667</v>
      </c>
      <c r="G165" s="39"/>
    </row>
    <row r="166" spans="2:7" ht="13.5" customHeight="1">
      <c r="B166" s="42"/>
      <c r="C166" s="39"/>
      <c r="D166" s="43" t="s">
        <v>91</v>
      </c>
      <c r="E166" s="43"/>
      <c r="F166" s="28">
        <f>STDEV(F162:F164)</f>
        <v>1.3650396819628834</v>
      </c>
      <c r="G166" s="39"/>
    </row>
    <row r="167" spans="2:7" ht="13.5" customHeight="1">
      <c r="B167" s="42"/>
      <c r="C167" s="39"/>
      <c r="D167" s="43" t="s">
        <v>92</v>
      </c>
      <c r="E167" s="43"/>
      <c r="F167" s="28">
        <f>F166*100/F165</f>
        <v>16.315215322265537</v>
      </c>
      <c r="G167" s="39"/>
    </row>
    <row r="168" spans="2:7" ht="13.5" customHeight="1">
      <c r="B168" s="42" t="s">
        <v>10</v>
      </c>
      <c r="C168" s="39" t="s">
        <v>93</v>
      </c>
      <c r="D168" s="25">
        <v>1</v>
      </c>
      <c r="E168" s="26">
        <v>0.05</v>
      </c>
      <c r="F168" s="27">
        <v>4.5</v>
      </c>
      <c r="G168" s="39" t="s">
        <v>209</v>
      </c>
    </row>
    <row r="169" spans="2:7" ht="13.5" customHeight="1">
      <c r="B169" s="42"/>
      <c r="C169" s="39"/>
      <c r="D169" s="25">
        <v>2</v>
      </c>
      <c r="E169" s="26">
        <v>0.05</v>
      </c>
      <c r="F169" s="27">
        <v>6.803720019579054</v>
      </c>
      <c r="G169" s="39"/>
    </row>
    <row r="170" spans="2:7" ht="13.5" customHeight="1">
      <c r="B170" s="42"/>
      <c r="C170" s="39"/>
      <c r="D170" s="25">
        <v>3</v>
      </c>
      <c r="E170" s="26">
        <v>0.05</v>
      </c>
      <c r="F170" s="27">
        <v>6.558118498417005</v>
      </c>
      <c r="G170" s="39"/>
    </row>
    <row r="171" spans="2:7" ht="13.5" customHeight="1">
      <c r="B171" s="42"/>
      <c r="C171" s="39"/>
      <c r="D171" s="43" t="s">
        <v>90</v>
      </c>
      <c r="E171" s="43"/>
      <c r="F171" s="28">
        <f>AVERAGE(F168:F170)</f>
        <v>5.953946172665353</v>
      </c>
      <c r="G171" s="39"/>
    </row>
    <row r="172" spans="2:7" ht="13.5" customHeight="1">
      <c r="B172" s="42"/>
      <c r="C172" s="39"/>
      <c r="D172" s="43" t="s">
        <v>91</v>
      </c>
      <c r="E172" s="43"/>
      <c r="F172" s="28">
        <f>STDEV(F168:F170)</f>
        <v>1.2651283063608392</v>
      </c>
      <c r="G172" s="39"/>
    </row>
    <row r="173" spans="2:7" ht="13.5" customHeight="1">
      <c r="B173" s="42"/>
      <c r="C173" s="39"/>
      <c r="D173" s="43" t="s">
        <v>92</v>
      </c>
      <c r="E173" s="43"/>
      <c r="F173" s="28">
        <f>F172*100/F171</f>
        <v>21.248568086978352</v>
      </c>
      <c r="G173" s="39"/>
    </row>
    <row r="174" spans="2:7" ht="32.25" customHeight="1">
      <c r="B174" s="9" t="s">
        <v>82</v>
      </c>
      <c r="C174" s="10" t="s">
        <v>83</v>
      </c>
      <c r="D174" s="11" t="s">
        <v>84</v>
      </c>
      <c r="E174" s="11" t="s">
        <v>85</v>
      </c>
      <c r="F174" s="12" t="s">
        <v>86</v>
      </c>
      <c r="G174" s="10" t="s">
        <v>87</v>
      </c>
    </row>
    <row r="175" spans="2:7" ht="13.5" customHeight="1">
      <c r="B175" s="42" t="s">
        <v>11</v>
      </c>
      <c r="C175" s="39" t="s">
        <v>89</v>
      </c>
      <c r="D175" s="25">
        <v>1</v>
      </c>
      <c r="E175" s="26">
        <v>0.05</v>
      </c>
      <c r="F175" s="27">
        <v>5.6</v>
      </c>
      <c r="G175" s="39" t="s">
        <v>209</v>
      </c>
    </row>
    <row r="176" spans="2:7" ht="13.5" customHeight="1">
      <c r="B176" s="42"/>
      <c r="C176" s="39"/>
      <c r="D176" s="25">
        <v>2</v>
      </c>
      <c r="E176" s="26">
        <v>0.05</v>
      </c>
      <c r="F176" s="27">
        <v>5.3</v>
      </c>
      <c r="G176" s="39"/>
    </row>
    <row r="177" spans="2:7" ht="13.5" customHeight="1">
      <c r="B177" s="42"/>
      <c r="C177" s="39"/>
      <c r="D177" s="25">
        <v>3</v>
      </c>
      <c r="E177" s="26">
        <v>0.05</v>
      </c>
      <c r="F177" s="27">
        <v>5.8</v>
      </c>
      <c r="G177" s="39"/>
    </row>
    <row r="178" spans="2:7" ht="13.5" customHeight="1">
      <c r="B178" s="42"/>
      <c r="C178" s="39"/>
      <c r="D178" s="43" t="s">
        <v>90</v>
      </c>
      <c r="E178" s="43"/>
      <c r="F178" s="28">
        <f>AVERAGE(F175:F177)</f>
        <v>5.566666666666666</v>
      </c>
      <c r="G178" s="39"/>
    </row>
    <row r="179" spans="2:7" ht="13.5" customHeight="1">
      <c r="B179" s="42"/>
      <c r="C179" s="39"/>
      <c r="D179" s="43" t="s">
        <v>91</v>
      </c>
      <c r="E179" s="43"/>
      <c r="F179" s="28">
        <f>STDEV(F175:F177)</f>
        <v>0.2516611478423583</v>
      </c>
      <c r="G179" s="39"/>
    </row>
    <row r="180" spans="2:7" ht="13.5" customHeight="1">
      <c r="B180" s="42"/>
      <c r="C180" s="39"/>
      <c r="D180" s="43" t="s">
        <v>92</v>
      </c>
      <c r="E180" s="43"/>
      <c r="F180" s="28">
        <f>F179*100/F178</f>
        <v>4.520858943275899</v>
      </c>
      <c r="G180" s="39"/>
    </row>
    <row r="181" spans="2:7" ht="13.5" customHeight="1">
      <c r="B181" s="42" t="s">
        <v>11</v>
      </c>
      <c r="C181" s="39" t="s">
        <v>93</v>
      </c>
      <c r="D181" s="25">
        <v>1</v>
      </c>
      <c r="E181" s="26">
        <v>0.05</v>
      </c>
      <c r="F181" s="27">
        <v>0.3</v>
      </c>
      <c r="G181" s="39" t="s">
        <v>209</v>
      </c>
    </row>
    <row r="182" spans="2:7" ht="13.5" customHeight="1">
      <c r="B182" s="42"/>
      <c r="C182" s="39"/>
      <c r="D182" s="25">
        <v>2</v>
      </c>
      <c r="E182" s="26">
        <v>0.05</v>
      </c>
      <c r="F182" s="27">
        <v>2.1</v>
      </c>
      <c r="G182" s="39"/>
    </row>
    <row r="183" spans="2:7" ht="13.5" customHeight="1">
      <c r="B183" s="42"/>
      <c r="C183" s="39"/>
      <c r="D183" s="25">
        <v>3</v>
      </c>
      <c r="E183" s="26">
        <v>0.05</v>
      </c>
      <c r="F183" s="27">
        <v>1.2675702811244998</v>
      </c>
      <c r="G183" s="39"/>
    </row>
    <row r="184" spans="2:7" ht="13.5" customHeight="1">
      <c r="B184" s="42"/>
      <c r="C184" s="39"/>
      <c r="D184" s="43" t="s">
        <v>90</v>
      </c>
      <c r="E184" s="43"/>
      <c r="F184" s="28">
        <f>AVERAGE(F181:F183)</f>
        <v>1.2225234270415</v>
      </c>
      <c r="G184" s="39"/>
    </row>
    <row r="185" spans="2:7" ht="13.5" customHeight="1">
      <c r="B185" s="42"/>
      <c r="C185" s="39"/>
      <c r="D185" s="43" t="s">
        <v>91</v>
      </c>
      <c r="E185" s="43"/>
      <c r="F185" s="28">
        <f>STDEV(F181:F183)</f>
        <v>0.9008451111578958</v>
      </c>
      <c r="G185" s="39"/>
    </row>
    <row r="186" spans="2:7" ht="13.5" customHeight="1">
      <c r="B186" s="42"/>
      <c r="C186" s="39"/>
      <c r="D186" s="43" t="s">
        <v>92</v>
      </c>
      <c r="E186" s="43"/>
      <c r="F186" s="28">
        <f>F185*100/F184</f>
        <v>73.68734956171237</v>
      </c>
      <c r="G186" s="39"/>
    </row>
    <row r="187" spans="2:7" ht="13.5" customHeight="1">
      <c r="B187" s="42" t="s">
        <v>12</v>
      </c>
      <c r="C187" s="39" t="s">
        <v>89</v>
      </c>
      <c r="D187" s="25">
        <v>1</v>
      </c>
      <c r="E187" s="26">
        <v>0.05</v>
      </c>
      <c r="F187" s="27">
        <v>7.9</v>
      </c>
      <c r="G187" s="39" t="s">
        <v>209</v>
      </c>
    </row>
    <row r="188" spans="2:7" ht="13.5" customHeight="1">
      <c r="B188" s="42"/>
      <c r="C188" s="39"/>
      <c r="D188" s="25">
        <v>2</v>
      </c>
      <c r="E188" s="26">
        <v>0.05</v>
      </c>
      <c r="F188" s="27">
        <v>5.6</v>
      </c>
      <c r="G188" s="39"/>
    </row>
    <row r="189" spans="2:7" ht="13.5" customHeight="1">
      <c r="B189" s="42"/>
      <c r="C189" s="39"/>
      <c r="D189" s="25">
        <v>3</v>
      </c>
      <c r="E189" s="26">
        <v>0.05</v>
      </c>
      <c r="F189" s="27">
        <v>7.4</v>
      </c>
      <c r="G189" s="39"/>
    </row>
    <row r="190" spans="2:7" ht="13.5" customHeight="1">
      <c r="B190" s="42"/>
      <c r="C190" s="39"/>
      <c r="D190" s="43" t="s">
        <v>90</v>
      </c>
      <c r="E190" s="43"/>
      <c r="F190" s="28">
        <f>AVERAGE(F187:F189)</f>
        <v>6.966666666666666</v>
      </c>
      <c r="G190" s="39"/>
    </row>
    <row r="191" spans="2:7" ht="13.5" customHeight="1">
      <c r="B191" s="42"/>
      <c r="C191" s="39"/>
      <c r="D191" s="43" t="s">
        <v>91</v>
      </c>
      <c r="E191" s="43"/>
      <c r="F191" s="28">
        <f>STDEV(F187:F189)</f>
        <v>1.2096831541082724</v>
      </c>
      <c r="G191" s="39"/>
    </row>
    <row r="192" spans="2:7" ht="13.5" customHeight="1">
      <c r="B192" s="42"/>
      <c r="C192" s="39"/>
      <c r="D192" s="43" t="s">
        <v>92</v>
      </c>
      <c r="E192" s="43"/>
      <c r="F192" s="28">
        <f>F191*100/F190</f>
        <v>17.3638730254776</v>
      </c>
      <c r="G192" s="39"/>
    </row>
    <row r="193" spans="2:7" ht="13.5" customHeight="1">
      <c r="B193" s="42" t="s">
        <v>12</v>
      </c>
      <c r="C193" s="39" t="s">
        <v>93</v>
      </c>
      <c r="D193" s="25">
        <v>1</v>
      </c>
      <c r="E193" s="26">
        <v>0.05</v>
      </c>
      <c r="F193" s="27">
        <v>6.7</v>
      </c>
      <c r="G193" s="39" t="s">
        <v>209</v>
      </c>
    </row>
    <row r="194" spans="2:7" ht="13.5" customHeight="1">
      <c r="B194" s="42"/>
      <c r="C194" s="39"/>
      <c r="D194" s="25">
        <v>2</v>
      </c>
      <c r="E194" s="26">
        <v>0.05</v>
      </c>
      <c r="F194" s="27">
        <v>4.1</v>
      </c>
      <c r="G194" s="39"/>
    </row>
    <row r="195" spans="2:7" ht="13.5" customHeight="1">
      <c r="B195" s="42"/>
      <c r="C195" s="39"/>
      <c r="D195" s="25">
        <v>3</v>
      </c>
      <c r="E195" s="26">
        <v>0.05</v>
      </c>
      <c r="F195" s="27">
        <v>4.8</v>
      </c>
      <c r="G195" s="39"/>
    </row>
    <row r="196" spans="2:7" ht="13.5" customHeight="1">
      <c r="B196" s="42"/>
      <c r="C196" s="39"/>
      <c r="D196" s="43" t="s">
        <v>90</v>
      </c>
      <c r="E196" s="43"/>
      <c r="F196" s="28">
        <f>AVERAGE(F193:F195)</f>
        <v>5.2</v>
      </c>
      <c r="G196" s="39"/>
    </row>
    <row r="197" spans="2:7" ht="13.5" customHeight="1">
      <c r="B197" s="42"/>
      <c r="C197" s="39"/>
      <c r="D197" s="43" t="s">
        <v>91</v>
      </c>
      <c r="E197" s="43"/>
      <c r="F197" s="28">
        <f>STDEV(F193:F195)</f>
        <v>1.3453624047073693</v>
      </c>
      <c r="G197" s="39"/>
    </row>
    <row r="198" spans="2:7" ht="13.5" customHeight="1">
      <c r="B198" s="42"/>
      <c r="C198" s="39"/>
      <c r="D198" s="43" t="s">
        <v>92</v>
      </c>
      <c r="E198" s="43"/>
      <c r="F198" s="28">
        <f>F197*100/F196</f>
        <v>25.87235393668018</v>
      </c>
      <c r="G198" s="39"/>
    </row>
    <row r="199" spans="2:7" ht="13.5" customHeight="1">
      <c r="B199" s="42" t="s">
        <v>13</v>
      </c>
      <c r="C199" s="39" t="s">
        <v>89</v>
      </c>
      <c r="D199" s="25">
        <v>1</v>
      </c>
      <c r="E199" s="26">
        <v>0.05</v>
      </c>
      <c r="F199" s="27">
        <v>-0.2</v>
      </c>
      <c r="G199" s="39" t="s">
        <v>209</v>
      </c>
    </row>
    <row r="200" spans="2:7" ht="13.5" customHeight="1">
      <c r="B200" s="42"/>
      <c r="C200" s="39"/>
      <c r="D200" s="25">
        <v>2</v>
      </c>
      <c r="E200" s="26">
        <v>0.05</v>
      </c>
      <c r="F200" s="27">
        <v>0.5</v>
      </c>
      <c r="G200" s="39"/>
    </row>
    <row r="201" spans="2:7" ht="13.5" customHeight="1">
      <c r="B201" s="42"/>
      <c r="C201" s="39"/>
      <c r="D201" s="25">
        <v>3</v>
      </c>
      <c r="E201" s="26">
        <v>0.05</v>
      </c>
      <c r="F201" s="27">
        <v>1.6</v>
      </c>
      <c r="G201" s="39"/>
    </row>
    <row r="202" spans="2:7" ht="13.5" customHeight="1">
      <c r="B202" s="42"/>
      <c r="C202" s="39"/>
      <c r="D202" s="43" t="s">
        <v>90</v>
      </c>
      <c r="E202" s="43"/>
      <c r="F202" s="28">
        <f>AVERAGE(F199:F201)</f>
        <v>0.6333333333333334</v>
      </c>
      <c r="G202" s="39"/>
    </row>
    <row r="203" spans="2:7" ht="13.5" customHeight="1">
      <c r="B203" s="42"/>
      <c r="C203" s="39"/>
      <c r="D203" s="43" t="s">
        <v>91</v>
      </c>
      <c r="E203" s="43"/>
      <c r="F203" s="28">
        <f>STDEV(F199:F201)</f>
        <v>0.9073771725877467</v>
      </c>
      <c r="G203" s="39"/>
    </row>
    <row r="204" spans="2:7" ht="13.5" customHeight="1">
      <c r="B204" s="42"/>
      <c r="C204" s="39"/>
      <c r="D204" s="43" t="s">
        <v>92</v>
      </c>
      <c r="E204" s="43"/>
      <c r="F204" s="28">
        <f>F203*100/F202</f>
        <v>143.27007988227578</v>
      </c>
      <c r="G204" s="39"/>
    </row>
    <row r="205" spans="2:7" ht="13.5" customHeight="1">
      <c r="B205" s="42" t="s">
        <v>13</v>
      </c>
      <c r="C205" s="39" t="s">
        <v>93</v>
      </c>
      <c r="D205" s="25">
        <v>1</v>
      </c>
      <c r="E205" s="26">
        <v>0.05</v>
      </c>
      <c r="F205" s="27">
        <v>-1.0507880910683018</v>
      </c>
      <c r="G205" s="39" t="s">
        <v>209</v>
      </c>
    </row>
    <row r="206" spans="2:7" ht="13.5" customHeight="1">
      <c r="B206" s="42"/>
      <c r="C206" s="39"/>
      <c r="D206" s="25">
        <v>2</v>
      </c>
      <c r="E206" s="26">
        <v>0.05</v>
      </c>
      <c r="F206" s="27">
        <v>-1.6929363689433738</v>
      </c>
      <c r="G206" s="39"/>
    </row>
    <row r="207" spans="2:7" ht="13.5" customHeight="1">
      <c r="B207" s="42"/>
      <c r="C207" s="39"/>
      <c r="D207" s="25">
        <v>3</v>
      </c>
      <c r="E207" s="26">
        <v>0.05</v>
      </c>
      <c r="F207" s="27">
        <v>-0.19778481012658172</v>
      </c>
      <c r="G207" s="39"/>
    </row>
    <row r="208" spans="2:7" ht="13.5" customHeight="1">
      <c r="B208" s="42"/>
      <c r="C208" s="39"/>
      <c r="D208" s="43" t="s">
        <v>90</v>
      </c>
      <c r="E208" s="43"/>
      <c r="F208" s="28">
        <f>AVERAGE(F205:F207)</f>
        <v>-0.9805030900460858</v>
      </c>
      <c r="G208" s="39"/>
    </row>
    <row r="209" spans="2:7" ht="13.5" customHeight="1">
      <c r="B209" s="42"/>
      <c r="C209" s="39"/>
      <c r="D209" s="43" t="s">
        <v>91</v>
      </c>
      <c r="E209" s="43"/>
      <c r="F209" s="28">
        <f>STDEV(F205:F207)</f>
        <v>0.750049686343905</v>
      </c>
      <c r="G209" s="39"/>
    </row>
    <row r="210" spans="2:7" ht="13.5" customHeight="1">
      <c r="B210" s="42"/>
      <c r="C210" s="39"/>
      <c r="D210" s="43" t="s">
        <v>92</v>
      </c>
      <c r="E210" s="43"/>
      <c r="F210" s="28">
        <f>F209*100/F208</f>
        <v>-76.49641229673749</v>
      </c>
      <c r="G210" s="39"/>
    </row>
    <row r="211" spans="2:7" ht="13.5" customHeight="1">
      <c r="B211" s="42" t="s">
        <v>14</v>
      </c>
      <c r="C211" s="39" t="s">
        <v>89</v>
      </c>
      <c r="D211" s="25">
        <v>1</v>
      </c>
      <c r="E211" s="26">
        <v>0.05</v>
      </c>
      <c r="F211" s="32">
        <v>-1.2</v>
      </c>
      <c r="G211" s="39" t="s">
        <v>209</v>
      </c>
    </row>
    <row r="212" spans="2:7" ht="13.5" customHeight="1">
      <c r="B212" s="42"/>
      <c r="C212" s="39"/>
      <c r="D212" s="25">
        <v>2</v>
      </c>
      <c r="E212" s="26">
        <v>0.05</v>
      </c>
      <c r="F212" s="32">
        <v>1.4</v>
      </c>
      <c r="G212" s="39"/>
    </row>
    <row r="213" spans="2:7" ht="13.5" customHeight="1">
      <c r="B213" s="42"/>
      <c r="C213" s="39"/>
      <c r="D213" s="25">
        <v>3</v>
      </c>
      <c r="E213" s="26">
        <v>0.05</v>
      </c>
      <c r="F213" s="32">
        <v>-0.6</v>
      </c>
      <c r="G213" s="39"/>
    </row>
    <row r="214" spans="2:7" ht="13.5" customHeight="1">
      <c r="B214" s="42"/>
      <c r="C214" s="39"/>
      <c r="D214" s="43" t="s">
        <v>90</v>
      </c>
      <c r="E214" s="43"/>
      <c r="F214" s="28">
        <f>AVERAGE(F211:F213)</f>
        <v>-0.13333333333333333</v>
      </c>
      <c r="G214" s="39"/>
    </row>
    <row r="215" spans="2:7" ht="13.5" customHeight="1">
      <c r="B215" s="42"/>
      <c r="C215" s="39"/>
      <c r="D215" s="43" t="s">
        <v>91</v>
      </c>
      <c r="E215" s="43"/>
      <c r="F215" s="28">
        <f>STDEV(F211:F213)</f>
        <v>1.361371857110809</v>
      </c>
      <c r="G215" s="39"/>
    </row>
    <row r="216" spans="2:7" ht="13.5" customHeight="1">
      <c r="B216" s="42"/>
      <c r="C216" s="39"/>
      <c r="D216" s="43" t="s">
        <v>92</v>
      </c>
      <c r="E216" s="43"/>
      <c r="F216" s="28">
        <f>F215*100/F214</f>
        <v>-1021.0288928331069</v>
      </c>
      <c r="G216" s="39"/>
    </row>
    <row r="217" spans="2:7" ht="13.5" customHeight="1">
      <c r="B217" s="42" t="s">
        <v>14</v>
      </c>
      <c r="C217" s="39" t="s">
        <v>93</v>
      </c>
      <c r="D217" s="25">
        <v>1</v>
      </c>
      <c r="E217" s="26">
        <v>0.05</v>
      </c>
      <c r="F217" s="27">
        <v>-0.8</v>
      </c>
      <c r="G217" s="39" t="s">
        <v>209</v>
      </c>
    </row>
    <row r="218" spans="2:7" ht="13.5" customHeight="1">
      <c r="B218" s="42"/>
      <c r="C218" s="39"/>
      <c r="D218" s="25">
        <v>2</v>
      </c>
      <c r="E218" s="26">
        <v>0.05</v>
      </c>
      <c r="F218" s="27">
        <v>-0.3</v>
      </c>
      <c r="G218" s="39"/>
    </row>
    <row r="219" spans="2:7" ht="13.5" customHeight="1">
      <c r="B219" s="42"/>
      <c r="C219" s="39"/>
      <c r="D219" s="25">
        <v>3</v>
      </c>
      <c r="E219" s="26">
        <v>0.05</v>
      </c>
      <c r="F219" s="27">
        <v>-0.7</v>
      </c>
      <c r="G219" s="39"/>
    </row>
    <row r="220" spans="2:7" ht="13.5" customHeight="1">
      <c r="B220" s="42"/>
      <c r="C220" s="39"/>
      <c r="D220" s="43" t="s">
        <v>90</v>
      </c>
      <c r="E220" s="43"/>
      <c r="F220" s="28">
        <f>AVERAGE(F217:F219)</f>
        <v>-0.6</v>
      </c>
      <c r="G220" s="39"/>
    </row>
    <row r="221" spans="2:7" ht="13.5" customHeight="1">
      <c r="B221" s="42"/>
      <c r="C221" s="39"/>
      <c r="D221" s="43" t="s">
        <v>91</v>
      </c>
      <c r="E221" s="43"/>
      <c r="F221" s="28">
        <f>STDEV(F217:F219)</f>
        <v>0.26457513110645897</v>
      </c>
      <c r="G221" s="39"/>
    </row>
    <row r="222" spans="2:7" ht="13.5" customHeight="1">
      <c r="B222" s="42"/>
      <c r="C222" s="39"/>
      <c r="D222" s="43" t="s">
        <v>92</v>
      </c>
      <c r="E222" s="43"/>
      <c r="F222" s="28">
        <f>F221*100/F220</f>
        <v>-44.095855184409835</v>
      </c>
      <c r="G222" s="39"/>
    </row>
    <row r="223" spans="2:7" ht="13.5" customHeight="1">
      <c r="B223" s="42" t="s">
        <v>15</v>
      </c>
      <c r="C223" s="39" t="s">
        <v>89</v>
      </c>
      <c r="D223" s="25">
        <v>1</v>
      </c>
      <c r="E223" s="26">
        <v>0.05</v>
      </c>
      <c r="F223" s="32">
        <v>-0.1</v>
      </c>
      <c r="G223" s="39" t="s">
        <v>209</v>
      </c>
    </row>
    <row r="224" spans="2:7" ht="13.5" customHeight="1">
      <c r="B224" s="42"/>
      <c r="C224" s="39"/>
      <c r="D224" s="25">
        <v>2</v>
      </c>
      <c r="E224" s="26">
        <v>0.05</v>
      </c>
      <c r="F224" s="32">
        <v>-0.3</v>
      </c>
      <c r="G224" s="39"/>
    </row>
    <row r="225" spans="2:7" ht="13.5" customHeight="1">
      <c r="B225" s="42"/>
      <c r="C225" s="39"/>
      <c r="D225" s="25">
        <v>3</v>
      </c>
      <c r="E225" s="26">
        <v>0.05</v>
      </c>
      <c r="F225" s="32">
        <v>1.7</v>
      </c>
      <c r="G225" s="39"/>
    </row>
    <row r="226" spans="2:7" ht="13.5" customHeight="1">
      <c r="B226" s="42"/>
      <c r="C226" s="39"/>
      <c r="D226" s="43" t="s">
        <v>90</v>
      </c>
      <c r="E226" s="43"/>
      <c r="F226" s="28">
        <f>AVERAGE(F223:F225)</f>
        <v>0.4333333333333333</v>
      </c>
      <c r="G226" s="39"/>
    </row>
    <row r="227" spans="2:7" ht="13.5" customHeight="1">
      <c r="B227" s="42"/>
      <c r="C227" s="39"/>
      <c r="D227" s="43" t="s">
        <v>91</v>
      </c>
      <c r="E227" s="43"/>
      <c r="F227" s="28">
        <f>STDEV(F223:F225)</f>
        <v>1.1015141094572205</v>
      </c>
      <c r="G227" s="39"/>
    </row>
    <row r="228" spans="2:7" ht="13.5" customHeight="1">
      <c r="B228" s="42"/>
      <c r="C228" s="39"/>
      <c r="D228" s="43" t="s">
        <v>92</v>
      </c>
      <c r="E228" s="43"/>
      <c r="F228" s="28">
        <f>F227*100/F226</f>
        <v>254.19556372089707</v>
      </c>
      <c r="G228" s="39"/>
    </row>
    <row r="229" spans="2:7" ht="13.5" customHeight="1">
      <c r="B229" s="42" t="s">
        <v>15</v>
      </c>
      <c r="C229" s="39" t="s">
        <v>93</v>
      </c>
      <c r="D229" s="25">
        <v>1</v>
      </c>
      <c r="E229" s="26">
        <v>0.05</v>
      </c>
      <c r="F229" s="27">
        <v>-0.1</v>
      </c>
      <c r="G229" s="39" t="s">
        <v>209</v>
      </c>
    </row>
    <row r="230" spans="2:7" ht="13.5" customHeight="1">
      <c r="B230" s="42"/>
      <c r="C230" s="39"/>
      <c r="D230" s="25">
        <v>2</v>
      </c>
      <c r="E230" s="26">
        <v>0.05</v>
      </c>
      <c r="F230" s="27">
        <v>-1.4</v>
      </c>
      <c r="G230" s="39"/>
    </row>
    <row r="231" spans="2:7" ht="13.5" customHeight="1">
      <c r="B231" s="42"/>
      <c r="C231" s="39"/>
      <c r="D231" s="25">
        <v>3</v>
      </c>
      <c r="E231" s="26">
        <v>0.05</v>
      </c>
      <c r="F231" s="27">
        <v>3.3</v>
      </c>
      <c r="G231" s="39"/>
    </row>
    <row r="232" spans="2:7" ht="13.5" customHeight="1">
      <c r="B232" s="42"/>
      <c r="C232" s="39"/>
      <c r="D232" s="43" t="s">
        <v>90</v>
      </c>
      <c r="E232" s="43"/>
      <c r="F232" s="28">
        <f>AVERAGE(F229:F231)</f>
        <v>0.6</v>
      </c>
      <c r="G232" s="39"/>
    </row>
    <row r="233" spans="2:7" ht="13.5" customHeight="1">
      <c r="B233" s="42"/>
      <c r="C233" s="39"/>
      <c r="D233" s="43" t="s">
        <v>91</v>
      </c>
      <c r="E233" s="43"/>
      <c r="F233" s="28">
        <f>STDEV(F229:F231)</f>
        <v>2.4269322199023193</v>
      </c>
      <c r="G233" s="39"/>
    </row>
    <row r="234" spans="2:7" ht="13.5" customHeight="1">
      <c r="B234" s="42"/>
      <c r="C234" s="39"/>
      <c r="D234" s="43" t="s">
        <v>92</v>
      </c>
      <c r="E234" s="43"/>
      <c r="F234" s="28">
        <f>F233*100/F232</f>
        <v>404.48870331705325</v>
      </c>
      <c r="G234" s="39"/>
    </row>
    <row r="235" spans="2:7" ht="13.5" customHeight="1">
      <c r="B235" s="42" t="s">
        <v>16</v>
      </c>
      <c r="C235" s="39" t="s">
        <v>89</v>
      </c>
      <c r="D235" s="25">
        <v>1</v>
      </c>
      <c r="E235" s="26">
        <v>0.05</v>
      </c>
      <c r="F235" s="27">
        <v>0.9</v>
      </c>
      <c r="G235" s="39" t="s">
        <v>209</v>
      </c>
    </row>
    <row r="236" spans="2:7" ht="13.5" customHeight="1">
      <c r="B236" s="42"/>
      <c r="C236" s="39"/>
      <c r="D236" s="25">
        <v>2</v>
      </c>
      <c r="E236" s="26">
        <v>0.05</v>
      </c>
      <c r="F236" s="27">
        <v>2.3</v>
      </c>
      <c r="G236" s="39"/>
    </row>
    <row r="237" spans="2:7" ht="13.5" customHeight="1">
      <c r="B237" s="42"/>
      <c r="C237" s="39"/>
      <c r="D237" s="25">
        <v>3</v>
      </c>
      <c r="E237" s="26">
        <v>0.05</v>
      </c>
      <c r="F237" s="27">
        <v>1.1</v>
      </c>
      <c r="G237" s="39"/>
    </row>
    <row r="238" spans="2:7" ht="13.5" customHeight="1">
      <c r="B238" s="42"/>
      <c r="C238" s="39"/>
      <c r="D238" s="43" t="s">
        <v>90</v>
      </c>
      <c r="E238" s="43"/>
      <c r="F238" s="28">
        <f>AVERAGE(F235:F237)</f>
        <v>1.4333333333333333</v>
      </c>
      <c r="G238" s="39"/>
    </row>
    <row r="239" spans="2:7" ht="13.5" customHeight="1">
      <c r="B239" s="42"/>
      <c r="C239" s="39"/>
      <c r="D239" s="43" t="s">
        <v>91</v>
      </c>
      <c r="E239" s="43"/>
      <c r="F239" s="28">
        <f>STDEV(F235:F237)</f>
        <v>0.7571877794400365</v>
      </c>
      <c r="G239" s="39"/>
    </row>
    <row r="240" spans="2:7" ht="13.5" customHeight="1">
      <c r="B240" s="42"/>
      <c r="C240" s="39"/>
      <c r="D240" s="43" t="s">
        <v>92</v>
      </c>
      <c r="E240" s="43"/>
      <c r="F240" s="28">
        <f>F239*100/F238</f>
        <v>52.82705437953743</v>
      </c>
      <c r="G240" s="39"/>
    </row>
    <row r="241" spans="2:7" ht="13.5" customHeight="1">
      <c r="B241" s="42" t="s">
        <v>16</v>
      </c>
      <c r="C241" s="39" t="s">
        <v>93</v>
      </c>
      <c r="D241" s="25">
        <v>1</v>
      </c>
      <c r="E241" s="26">
        <v>0.05</v>
      </c>
      <c r="F241" s="27">
        <v>1.7</v>
      </c>
      <c r="G241" s="39" t="s">
        <v>209</v>
      </c>
    </row>
    <row r="242" spans="2:7" ht="13.5" customHeight="1">
      <c r="B242" s="42"/>
      <c r="C242" s="39"/>
      <c r="D242" s="25">
        <v>2</v>
      </c>
      <c r="E242" s="26">
        <v>0.05</v>
      </c>
      <c r="F242" s="27">
        <v>1.195090439276484</v>
      </c>
      <c r="G242" s="39"/>
    </row>
    <row r="243" spans="2:7" ht="13.5" customHeight="1">
      <c r="B243" s="42"/>
      <c r="C243" s="39"/>
      <c r="D243" s="25">
        <v>3</v>
      </c>
      <c r="E243" s="26">
        <v>0.05</v>
      </c>
      <c r="F243" s="27">
        <v>5.035971223021579</v>
      </c>
      <c r="G243" s="39"/>
    </row>
    <row r="244" spans="2:7" ht="13.5" customHeight="1">
      <c r="B244" s="42"/>
      <c r="C244" s="39"/>
      <c r="D244" s="43" t="s">
        <v>90</v>
      </c>
      <c r="E244" s="43"/>
      <c r="F244" s="28">
        <f>AVERAGE(F241:F243)</f>
        <v>2.643687220766021</v>
      </c>
      <c r="G244" s="39"/>
    </row>
    <row r="245" spans="2:7" ht="13.5" customHeight="1">
      <c r="B245" s="42"/>
      <c r="C245" s="39"/>
      <c r="D245" s="43" t="s">
        <v>91</v>
      </c>
      <c r="E245" s="43"/>
      <c r="F245" s="28">
        <f>STDEV(F241:F243)</f>
        <v>2.0871033699156842</v>
      </c>
      <c r="G245" s="39"/>
    </row>
    <row r="246" spans="2:7" ht="13.5" customHeight="1">
      <c r="B246" s="42"/>
      <c r="C246" s="39"/>
      <c r="D246" s="43" t="s">
        <v>92</v>
      </c>
      <c r="E246" s="43"/>
      <c r="F246" s="28">
        <f>F245*100/F244</f>
        <v>78.94668300854956</v>
      </c>
      <c r="G246" s="39"/>
    </row>
    <row r="247" spans="2:7" ht="13.5" customHeight="1">
      <c r="B247" s="42" t="s">
        <v>17</v>
      </c>
      <c r="C247" s="39" t="s">
        <v>89</v>
      </c>
      <c r="D247" s="25">
        <v>1</v>
      </c>
      <c r="E247" s="26">
        <v>0.05</v>
      </c>
      <c r="F247" s="27">
        <v>114</v>
      </c>
      <c r="G247" s="39" t="s">
        <v>210</v>
      </c>
    </row>
    <row r="248" spans="2:7" ht="13.5" customHeight="1">
      <c r="B248" s="42"/>
      <c r="C248" s="39"/>
      <c r="D248" s="25">
        <v>2</v>
      </c>
      <c r="E248" s="26">
        <v>0.05</v>
      </c>
      <c r="F248" s="27">
        <v>100.4</v>
      </c>
      <c r="G248" s="39"/>
    </row>
    <row r="249" spans="2:7" ht="13.5" customHeight="1">
      <c r="B249" s="42"/>
      <c r="C249" s="39"/>
      <c r="D249" s="25">
        <v>3</v>
      </c>
      <c r="E249" s="26">
        <v>0.05</v>
      </c>
      <c r="F249" s="27">
        <v>104.3</v>
      </c>
      <c r="G249" s="39"/>
    </row>
    <row r="250" spans="2:7" ht="13.5" customHeight="1">
      <c r="B250" s="42"/>
      <c r="C250" s="39"/>
      <c r="D250" s="43" t="s">
        <v>90</v>
      </c>
      <c r="E250" s="43"/>
      <c r="F250" s="28">
        <f>AVERAGE(F247:F249)</f>
        <v>106.23333333333333</v>
      </c>
      <c r="G250" s="39"/>
    </row>
    <row r="251" spans="2:7" ht="13.5" customHeight="1">
      <c r="B251" s="42"/>
      <c r="C251" s="39"/>
      <c r="D251" s="43" t="s">
        <v>91</v>
      </c>
      <c r="E251" s="43"/>
      <c r="F251" s="28">
        <f>STDEV(F247:F249)</f>
        <v>7.003094554076312</v>
      </c>
      <c r="G251" s="39"/>
    </row>
    <row r="252" spans="2:7" ht="13.5" customHeight="1">
      <c r="B252" s="42"/>
      <c r="C252" s="39"/>
      <c r="D252" s="43" t="s">
        <v>92</v>
      </c>
      <c r="E252" s="43"/>
      <c r="F252" s="28">
        <f>F251*100/F250</f>
        <v>6.592181883347642</v>
      </c>
      <c r="G252" s="39"/>
    </row>
    <row r="253" spans="2:7" ht="13.5" customHeight="1">
      <c r="B253" s="42" t="s">
        <v>17</v>
      </c>
      <c r="C253" s="39" t="s">
        <v>93</v>
      </c>
      <c r="D253" s="25">
        <v>1</v>
      </c>
      <c r="E253" s="26">
        <v>0.05</v>
      </c>
      <c r="F253" s="27">
        <v>98.1359649122807</v>
      </c>
      <c r="G253" s="39" t="s">
        <v>210</v>
      </c>
    </row>
    <row r="254" spans="2:7" ht="13.5" customHeight="1">
      <c r="B254" s="42"/>
      <c r="C254" s="39"/>
      <c r="D254" s="25">
        <v>2</v>
      </c>
      <c r="E254" s="26">
        <v>0.05</v>
      </c>
      <c r="F254" s="27">
        <v>98.78337639965547</v>
      </c>
      <c r="G254" s="39"/>
    </row>
    <row r="255" spans="2:7" ht="13.5" customHeight="1">
      <c r="B255" s="42"/>
      <c r="C255" s="39"/>
      <c r="D255" s="25">
        <v>3</v>
      </c>
      <c r="E255" s="26">
        <v>0.05</v>
      </c>
      <c r="F255" s="27">
        <v>107.51078748651564</v>
      </c>
      <c r="G255" s="39"/>
    </row>
    <row r="256" spans="2:7" ht="13.5" customHeight="1">
      <c r="B256" s="42"/>
      <c r="C256" s="39"/>
      <c r="D256" s="43" t="s">
        <v>90</v>
      </c>
      <c r="E256" s="43"/>
      <c r="F256" s="28">
        <f>AVERAGE(F253:F255)</f>
        <v>101.47670959948393</v>
      </c>
      <c r="G256" s="39"/>
    </row>
    <row r="257" spans="2:7" ht="13.5" customHeight="1">
      <c r="B257" s="42"/>
      <c r="C257" s="39"/>
      <c r="D257" s="43" t="s">
        <v>91</v>
      </c>
      <c r="E257" s="43"/>
      <c r="F257" s="28">
        <f>STDEV(F253:F255)</f>
        <v>5.235681175221611</v>
      </c>
      <c r="G257" s="39"/>
    </row>
    <row r="258" spans="2:7" ht="13.5" customHeight="1">
      <c r="B258" s="42"/>
      <c r="C258" s="39"/>
      <c r="D258" s="43" t="s">
        <v>92</v>
      </c>
      <c r="E258" s="43"/>
      <c r="F258" s="28">
        <f>F257*100/F256</f>
        <v>5.159490483960506</v>
      </c>
      <c r="G258" s="39"/>
    </row>
    <row r="259" spans="2:7" ht="32.25" customHeight="1">
      <c r="B259" s="9" t="s">
        <v>82</v>
      </c>
      <c r="C259" s="10" t="s">
        <v>83</v>
      </c>
      <c r="D259" s="11" t="s">
        <v>84</v>
      </c>
      <c r="E259" s="11" t="s">
        <v>85</v>
      </c>
      <c r="F259" s="12" t="s">
        <v>86</v>
      </c>
      <c r="G259" s="10" t="s">
        <v>87</v>
      </c>
    </row>
    <row r="260" spans="2:7" ht="13.5" customHeight="1">
      <c r="B260" s="42" t="s">
        <v>18</v>
      </c>
      <c r="C260" s="39" t="s">
        <v>89</v>
      </c>
      <c r="D260" s="25">
        <v>1</v>
      </c>
      <c r="E260" s="26">
        <v>0.05</v>
      </c>
      <c r="F260" s="32">
        <v>2.8</v>
      </c>
      <c r="G260" s="39" t="s">
        <v>209</v>
      </c>
    </row>
    <row r="261" spans="2:7" ht="13.5" customHeight="1">
      <c r="B261" s="42"/>
      <c r="C261" s="39"/>
      <c r="D261" s="25">
        <v>2</v>
      </c>
      <c r="E261" s="26">
        <v>0.05</v>
      </c>
      <c r="F261" s="32">
        <v>-1.3</v>
      </c>
      <c r="G261" s="39"/>
    </row>
    <row r="262" spans="2:7" ht="13.5" customHeight="1">
      <c r="B262" s="42"/>
      <c r="C262" s="39"/>
      <c r="D262" s="25">
        <v>3</v>
      </c>
      <c r="E262" s="26">
        <v>0.05</v>
      </c>
      <c r="F262" s="32">
        <v>6.1</v>
      </c>
      <c r="G262" s="39"/>
    </row>
    <row r="263" spans="2:7" ht="13.5" customHeight="1">
      <c r="B263" s="42"/>
      <c r="C263" s="39"/>
      <c r="D263" s="43" t="s">
        <v>90</v>
      </c>
      <c r="E263" s="43"/>
      <c r="F263" s="28">
        <f>AVERAGE(F260:F262)</f>
        <v>2.533333333333333</v>
      </c>
      <c r="G263" s="39"/>
    </row>
    <row r="264" spans="2:7" ht="13.5" customHeight="1">
      <c r="B264" s="42"/>
      <c r="C264" s="39"/>
      <c r="D264" s="43" t="s">
        <v>91</v>
      </c>
      <c r="E264" s="43"/>
      <c r="F264" s="28">
        <f>STDEV(F260:F262)</f>
        <v>3.7072002014098633</v>
      </c>
      <c r="G264" s="39"/>
    </row>
    <row r="265" spans="2:7" ht="13.5" customHeight="1">
      <c r="B265" s="42"/>
      <c r="C265" s="39"/>
      <c r="D265" s="43" t="s">
        <v>92</v>
      </c>
      <c r="E265" s="43"/>
      <c r="F265" s="28">
        <f>F264*100/F263</f>
        <v>146.3368500556525</v>
      </c>
      <c r="G265" s="39"/>
    </row>
    <row r="266" spans="2:7" ht="13.5" customHeight="1">
      <c r="B266" s="42" t="s">
        <v>18</v>
      </c>
      <c r="C266" s="39" t="s">
        <v>93</v>
      </c>
      <c r="D266" s="25">
        <v>1</v>
      </c>
      <c r="E266" s="26">
        <v>0.05</v>
      </c>
      <c r="F266" s="27">
        <v>-1.6</v>
      </c>
      <c r="G266" s="39" t="s">
        <v>209</v>
      </c>
    </row>
    <row r="267" spans="2:7" ht="13.5" customHeight="1">
      <c r="B267" s="42"/>
      <c r="C267" s="39"/>
      <c r="D267" s="25">
        <v>2</v>
      </c>
      <c r="E267" s="26">
        <v>0.05</v>
      </c>
      <c r="F267" s="27">
        <v>-1.4150943396226388</v>
      </c>
      <c r="G267" s="39"/>
    </row>
    <row r="268" spans="2:7" ht="13.5" customHeight="1">
      <c r="B268" s="42"/>
      <c r="C268" s="39"/>
      <c r="D268" s="25">
        <v>3</v>
      </c>
      <c r="E268" s="26">
        <v>0.05</v>
      </c>
      <c r="F268" s="27">
        <v>-2.127659574468086</v>
      </c>
      <c r="G268" s="39"/>
    </row>
    <row r="269" spans="2:7" ht="13.5" customHeight="1">
      <c r="B269" s="42"/>
      <c r="C269" s="39"/>
      <c r="D269" s="43" t="s">
        <v>90</v>
      </c>
      <c r="E269" s="43"/>
      <c r="F269" s="28">
        <f>AVERAGE(F266:F268)</f>
        <v>-1.7142513046969083</v>
      </c>
      <c r="G269" s="39"/>
    </row>
    <row r="270" spans="2:7" ht="13.5" customHeight="1">
      <c r="B270" s="42"/>
      <c r="C270" s="39"/>
      <c r="D270" s="43" t="s">
        <v>91</v>
      </c>
      <c r="E270" s="43"/>
      <c r="F270" s="28">
        <f>STDEV(F266:F268)</f>
        <v>0.369766580353467</v>
      </c>
      <c r="G270" s="39"/>
    </row>
    <row r="271" spans="2:7" ht="13.5" customHeight="1">
      <c r="B271" s="42"/>
      <c r="C271" s="39"/>
      <c r="D271" s="43" t="s">
        <v>92</v>
      </c>
      <c r="E271" s="43"/>
      <c r="F271" s="28">
        <f>F270*100/F269</f>
        <v>-21.570150148950557</v>
      </c>
      <c r="G271" s="39"/>
    </row>
    <row r="272" spans="2:7" ht="13.5" customHeight="1">
      <c r="B272" s="42" t="s">
        <v>19</v>
      </c>
      <c r="C272" s="39" t="s">
        <v>89</v>
      </c>
      <c r="D272" s="25">
        <v>1</v>
      </c>
      <c r="E272" s="26">
        <v>0.05</v>
      </c>
      <c r="F272" s="27">
        <v>0.6</v>
      </c>
      <c r="G272" s="39" t="s">
        <v>209</v>
      </c>
    </row>
    <row r="273" spans="2:7" ht="13.5" customHeight="1">
      <c r="B273" s="42"/>
      <c r="C273" s="39"/>
      <c r="D273" s="25">
        <v>2</v>
      </c>
      <c r="E273" s="26">
        <v>0.05</v>
      </c>
      <c r="F273" s="27">
        <v>0.7</v>
      </c>
      <c r="G273" s="39"/>
    </row>
    <row r="274" spans="2:7" ht="13.5" customHeight="1">
      <c r="B274" s="42"/>
      <c r="C274" s="39"/>
      <c r="D274" s="25">
        <v>3</v>
      </c>
      <c r="E274" s="26">
        <v>0.05</v>
      </c>
      <c r="F274" s="27">
        <v>0.6</v>
      </c>
      <c r="G274" s="39"/>
    </row>
    <row r="275" spans="2:7" ht="13.5" customHeight="1">
      <c r="B275" s="42"/>
      <c r="C275" s="39"/>
      <c r="D275" s="43" t="s">
        <v>90</v>
      </c>
      <c r="E275" s="43"/>
      <c r="F275" s="28">
        <f>AVERAGE(F272:F274)</f>
        <v>0.6333333333333333</v>
      </c>
      <c r="G275" s="39"/>
    </row>
    <row r="276" spans="2:7" ht="13.5" customHeight="1">
      <c r="B276" s="42"/>
      <c r="C276" s="39"/>
      <c r="D276" s="43" t="s">
        <v>91</v>
      </c>
      <c r="E276" s="43"/>
      <c r="F276" s="28">
        <f>STDEV(F272:F274)</f>
        <v>0.05773502691896256</v>
      </c>
      <c r="G276" s="39"/>
    </row>
    <row r="277" spans="2:7" ht="13.5" customHeight="1">
      <c r="B277" s="42"/>
      <c r="C277" s="39"/>
      <c r="D277" s="43" t="s">
        <v>92</v>
      </c>
      <c r="E277" s="43"/>
      <c r="F277" s="28">
        <f>F276*100/F275</f>
        <v>9.116056881941457</v>
      </c>
      <c r="G277" s="39"/>
    </row>
    <row r="278" spans="2:7" ht="13.5" customHeight="1">
      <c r="B278" s="42" t="s">
        <v>19</v>
      </c>
      <c r="C278" s="39" t="s">
        <v>93</v>
      </c>
      <c r="D278" s="25">
        <v>1</v>
      </c>
      <c r="E278" s="26">
        <v>0.05</v>
      </c>
      <c r="F278" s="27">
        <v>-0.8</v>
      </c>
      <c r="G278" s="39" t="s">
        <v>209</v>
      </c>
    </row>
    <row r="279" spans="2:7" ht="13.5" customHeight="1">
      <c r="B279" s="42"/>
      <c r="C279" s="39"/>
      <c r="D279" s="25">
        <v>2</v>
      </c>
      <c r="E279" s="26">
        <v>0.05</v>
      </c>
      <c r="F279" s="27">
        <v>0.6</v>
      </c>
      <c r="G279" s="39"/>
    </row>
    <row r="280" spans="2:7" ht="13.5" customHeight="1">
      <c r="B280" s="42"/>
      <c r="C280" s="39"/>
      <c r="D280" s="25">
        <v>3</v>
      </c>
      <c r="E280" s="26">
        <v>0.05</v>
      </c>
      <c r="F280" s="27">
        <v>2</v>
      </c>
      <c r="G280" s="39"/>
    </row>
    <row r="281" spans="2:7" ht="13.5" customHeight="1">
      <c r="B281" s="42"/>
      <c r="C281" s="39"/>
      <c r="D281" s="43" t="s">
        <v>90</v>
      </c>
      <c r="E281" s="43"/>
      <c r="F281" s="28">
        <f>AVERAGE(F278:F280)</f>
        <v>0.6</v>
      </c>
      <c r="G281" s="39"/>
    </row>
    <row r="282" spans="2:7" ht="13.5" customHeight="1">
      <c r="B282" s="42"/>
      <c r="C282" s="39"/>
      <c r="D282" s="43" t="s">
        <v>91</v>
      </c>
      <c r="E282" s="43"/>
      <c r="F282" s="28">
        <f>STDEV(F278:F280)</f>
        <v>1.4</v>
      </c>
      <c r="G282" s="39"/>
    </row>
    <row r="283" spans="2:7" ht="13.5" customHeight="1">
      <c r="B283" s="42"/>
      <c r="C283" s="39"/>
      <c r="D283" s="43" t="s">
        <v>92</v>
      </c>
      <c r="E283" s="43"/>
      <c r="F283" s="28">
        <f>F282*100/F281</f>
        <v>233.33333333333334</v>
      </c>
      <c r="G283" s="39"/>
    </row>
    <row r="284" spans="2:7" ht="13.5" customHeight="1">
      <c r="B284" s="42" t="s">
        <v>20</v>
      </c>
      <c r="C284" s="39" t="s">
        <v>89</v>
      </c>
      <c r="D284" s="25">
        <v>1</v>
      </c>
      <c r="E284" s="26">
        <v>0.05</v>
      </c>
      <c r="F284" s="27">
        <v>97.7</v>
      </c>
      <c r="G284" s="39" t="s">
        <v>210</v>
      </c>
    </row>
    <row r="285" spans="2:7" ht="13.5" customHeight="1">
      <c r="B285" s="42"/>
      <c r="C285" s="39"/>
      <c r="D285" s="25">
        <v>2</v>
      </c>
      <c r="E285" s="26">
        <v>0.05</v>
      </c>
      <c r="F285" s="27">
        <v>94.9</v>
      </c>
      <c r="G285" s="39"/>
    </row>
    <row r="286" spans="2:7" ht="13.5" customHeight="1">
      <c r="B286" s="42"/>
      <c r="C286" s="39"/>
      <c r="D286" s="25">
        <v>3</v>
      </c>
      <c r="E286" s="26">
        <v>0.05</v>
      </c>
      <c r="F286" s="27">
        <v>93.3</v>
      </c>
      <c r="G286" s="39"/>
    </row>
    <row r="287" spans="2:7" ht="13.5" customHeight="1">
      <c r="B287" s="42"/>
      <c r="C287" s="39"/>
      <c r="D287" s="43" t="s">
        <v>90</v>
      </c>
      <c r="E287" s="43"/>
      <c r="F287" s="28">
        <f>AVERAGE(F284:F286)</f>
        <v>95.30000000000001</v>
      </c>
      <c r="G287" s="39"/>
    </row>
    <row r="288" spans="2:7" ht="13.5" customHeight="1">
      <c r="B288" s="42"/>
      <c r="C288" s="39"/>
      <c r="D288" s="43" t="s">
        <v>91</v>
      </c>
      <c r="E288" s="43"/>
      <c r="F288" s="28">
        <f>STDEV(F284:F286)</f>
        <v>2.227105745132011</v>
      </c>
      <c r="G288" s="39"/>
    </row>
    <row r="289" spans="2:7" ht="13.5" customHeight="1">
      <c r="B289" s="42"/>
      <c r="C289" s="39"/>
      <c r="D289" s="43" t="s">
        <v>92</v>
      </c>
      <c r="E289" s="43"/>
      <c r="F289" s="28">
        <f>F288*100/F287</f>
        <v>2.336942020075562</v>
      </c>
      <c r="G289" s="39"/>
    </row>
    <row r="290" spans="2:7" ht="13.5" customHeight="1">
      <c r="B290" s="42" t="s">
        <v>20</v>
      </c>
      <c r="C290" s="39" t="s">
        <v>93</v>
      </c>
      <c r="D290" s="25">
        <v>1</v>
      </c>
      <c r="E290" s="26">
        <v>0.05</v>
      </c>
      <c r="F290" s="27">
        <v>103.49971313826738</v>
      </c>
      <c r="G290" s="39" t="s">
        <v>210</v>
      </c>
    </row>
    <row r="291" spans="2:7" ht="13.5" customHeight="1">
      <c r="B291" s="42"/>
      <c r="C291" s="39"/>
      <c r="D291" s="25">
        <v>2</v>
      </c>
      <c r="E291" s="26">
        <v>0.05</v>
      </c>
      <c r="F291" s="27">
        <v>91.14839061647572</v>
      </c>
      <c r="G291" s="39"/>
    </row>
    <row r="292" spans="2:7" ht="13.5" customHeight="1">
      <c r="B292" s="42"/>
      <c r="C292" s="39"/>
      <c r="D292" s="25">
        <v>3</v>
      </c>
      <c r="E292" s="26">
        <v>0.05</v>
      </c>
      <c r="F292" s="27">
        <v>102.527033380348</v>
      </c>
      <c r="G292" s="39"/>
    </row>
    <row r="293" spans="2:7" ht="13.5" customHeight="1">
      <c r="B293" s="42"/>
      <c r="C293" s="39"/>
      <c r="D293" s="43" t="s">
        <v>90</v>
      </c>
      <c r="E293" s="43"/>
      <c r="F293" s="28">
        <f>AVERAGE(F290:F292)</f>
        <v>99.05837904503035</v>
      </c>
      <c r="G293" s="39"/>
    </row>
    <row r="294" spans="2:7" ht="13.5" customHeight="1">
      <c r="B294" s="42"/>
      <c r="C294" s="39"/>
      <c r="D294" s="43" t="s">
        <v>91</v>
      </c>
      <c r="E294" s="43"/>
      <c r="F294" s="28">
        <f>STDEV(F290:F292)</f>
        <v>6.867493296885539</v>
      </c>
      <c r="G294" s="39"/>
    </row>
    <row r="295" spans="2:7" ht="13.5" customHeight="1">
      <c r="B295" s="42"/>
      <c r="C295" s="39"/>
      <c r="D295" s="43" t="s">
        <v>92</v>
      </c>
      <c r="E295" s="43"/>
      <c r="F295" s="28">
        <f>F294*100/F293</f>
        <v>6.932773747250282</v>
      </c>
      <c r="G295" s="39"/>
    </row>
    <row r="296" spans="2:7" ht="13.5" customHeight="1">
      <c r="B296" s="42" t="s">
        <v>67</v>
      </c>
      <c r="C296" s="39" t="s">
        <v>89</v>
      </c>
      <c r="D296" s="25">
        <v>1</v>
      </c>
      <c r="E296" s="26">
        <v>0.05</v>
      </c>
      <c r="F296" s="27">
        <v>58.2</v>
      </c>
      <c r="G296" s="39" t="s">
        <v>209</v>
      </c>
    </row>
    <row r="297" spans="2:7" ht="13.5" customHeight="1">
      <c r="B297" s="42"/>
      <c r="C297" s="39"/>
      <c r="D297" s="25">
        <v>2</v>
      </c>
      <c r="E297" s="26">
        <v>0.05</v>
      </c>
      <c r="F297" s="27">
        <v>65.5</v>
      </c>
      <c r="G297" s="39"/>
    </row>
    <row r="298" spans="2:7" ht="13.5" customHeight="1">
      <c r="B298" s="42"/>
      <c r="C298" s="39"/>
      <c r="D298" s="25">
        <v>3</v>
      </c>
      <c r="E298" s="26">
        <v>0.05</v>
      </c>
      <c r="F298" s="27">
        <v>49.2</v>
      </c>
      <c r="G298" s="39"/>
    </row>
    <row r="299" spans="2:7" ht="13.5" customHeight="1">
      <c r="B299" s="42"/>
      <c r="C299" s="39"/>
      <c r="D299" s="43" t="s">
        <v>90</v>
      </c>
      <c r="E299" s="43"/>
      <c r="F299" s="28">
        <f>AVERAGE(F296:F298)</f>
        <v>57.63333333333333</v>
      </c>
      <c r="G299" s="39"/>
    </row>
    <row r="300" spans="2:7" ht="13.5" customHeight="1">
      <c r="B300" s="42"/>
      <c r="C300" s="39"/>
      <c r="D300" s="43" t="s">
        <v>91</v>
      </c>
      <c r="E300" s="43"/>
      <c r="F300" s="28">
        <f>STDEV(F296:F298)</f>
        <v>8.164761682580389</v>
      </c>
      <c r="G300" s="39"/>
    </row>
    <row r="301" spans="2:7" ht="13.5" customHeight="1">
      <c r="B301" s="42"/>
      <c r="C301" s="39"/>
      <c r="D301" s="43" t="s">
        <v>92</v>
      </c>
      <c r="E301" s="43"/>
      <c r="F301" s="28">
        <f>F300*100/F299</f>
        <v>14.166735134610276</v>
      </c>
      <c r="G301" s="39"/>
    </row>
    <row r="302" spans="2:7" ht="13.5" customHeight="1">
      <c r="B302" s="42" t="s">
        <v>67</v>
      </c>
      <c r="C302" s="39" t="s">
        <v>93</v>
      </c>
      <c r="D302" s="25">
        <v>1</v>
      </c>
      <c r="E302" s="26">
        <v>0.05</v>
      </c>
      <c r="F302" s="27">
        <v>16.785337552742615</v>
      </c>
      <c r="G302" s="39" t="s">
        <v>209</v>
      </c>
    </row>
    <row r="303" spans="2:7" ht="13.5" customHeight="1">
      <c r="B303" s="42"/>
      <c r="C303" s="39"/>
      <c r="D303" s="25">
        <v>2</v>
      </c>
      <c r="E303" s="26">
        <v>0.05</v>
      </c>
      <c r="F303" s="27">
        <v>13.431641518061275</v>
      </c>
      <c r="G303" s="39"/>
    </row>
    <row r="304" spans="2:7" ht="13.5" customHeight="1">
      <c r="B304" s="42"/>
      <c r="C304" s="39"/>
      <c r="D304" s="25">
        <v>3</v>
      </c>
      <c r="E304" s="26">
        <v>0.05</v>
      </c>
      <c r="F304" s="27">
        <v>27.402526084568912</v>
      </c>
      <c r="G304" s="39"/>
    </row>
    <row r="305" spans="2:7" ht="13.5" customHeight="1">
      <c r="B305" s="42"/>
      <c r="C305" s="39"/>
      <c r="D305" s="43" t="s">
        <v>90</v>
      </c>
      <c r="E305" s="43"/>
      <c r="F305" s="28">
        <f>AVERAGE(F302:F304)</f>
        <v>19.2065017184576</v>
      </c>
      <c r="G305" s="39"/>
    </row>
    <row r="306" spans="2:7" ht="13.5" customHeight="1">
      <c r="B306" s="42"/>
      <c r="C306" s="39"/>
      <c r="D306" s="43" t="s">
        <v>91</v>
      </c>
      <c r="E306" s="43"/>
      <c r="F306" s="28">
        <f>STDEV(F302:F304)</f>
        <v>7.293348396359325</v>
      </c>
      <c r="G306" s="39"/>
    </row>
    <row r="307" spans="2:7" ht="13.5" customHeight="1">
      <c r="B307" s="42"/>
      <c r="C307" s="39"/>
      <c r="D307" s="43" t="s">
        <v>92</v>
      </c>
      <c r="E307" s="43"/>
      <c r="F307" s="28">
        <f>F306*100/F305</f>
        <v>37.97333061101054</v>
      </c>
      <c r="G307" s="39"/>
    </row>
    <row r="308" spans="2:7" ht="13.5" customHeight="1">
      <c r="B308" s="42" t="s">
        <v>21</v>
      </c>
      <c r="C308" s="39" t="s">
        <v>89</v>
      </c>
      <c r="D308" s="25">
        <v>1</v>
      </c>
      <c r="E308" s="26">
        <v>0.05</v>
      </c>
      <c r="F308" s="32">
        <v>2.7</v>
      </c>
      <c r="G308" s="39" t="s">
        <v>209</v>
      </c>
    </row>
    <row r="309" spans="2:7" ht="13.5" customHeight="1">
      <c r="B309" s="42"/>
      <c r="C309" s="39"/>
      <c r="D309" s="25">
        <v>2</v>
      </c>
      <c r="E309" s="26">
        <v>0.05</v>
      </c>
      <c r="F309" s="32">
        <v>5.7</v>
      </c>
      <c r="G309" s="39"/>
    </row>
    <row r="310" spans="2:7" ht="13.5" customHeight="1">
      <c r="B310" s="42"/>
      <c r="C310" s="39"/>
      <c r="D310" s="25">
        <v>3</v>
      </c>
      <c r="E310" s="26">
        <v>0.05</v>
      </c>
      <c r="F310" s="32">
        <v>2.5</v>
      </c>
      <c r="G310" s="39"/>
    </row>
    <row r="311" spans="2:7" ht="13.5" customHeight="1">
      <c r="B311" s="42"/>
      <c r="C311" s="39"/>
      <c r="D311" s="43" t="s">
        <v>90</v>
      </c>
      <c r="E311" s="43"/>
      <c r="F311" s="28">
        <f>AVERAGE(F308:F310)</f>
        <v>3.6333333333333333</v>
      </c>
      <c r="G311" s="39"/>
    </row>
    <row r="312" spans="2:7" ht="13.5" customHeight="1">
      <c r="B312" s="42"/>
      <c r="C312" s="39"/>
      <c r="D312" s="43" t="s">
        <v>91</v>
      </c>
      <c r="E312" s="43"/>
      <c r="F312" s="28">
        <f>STDEV(F308:F310)</f>
        <v>1.7925772879665007</v>
      </c>
      <c r="G312" s="39"/>
    </row>
    <row r="313" spans="2:7" ht="13.5" customHeight="1">
      <c r="B313" s="42"/>
      <c r="C313" s="39"/>
      <c r="D313" s="43" t="s">
        <v>92</v>
      </c>
      <c r="E313" s="43"/>
      <c r="F313" s="28">
        <f>F312*100/F311</f>
        <v>49.336989577059654</v>
      </c>
      <c r="G313" s="39"/>
    </row>
    <row r="314" spans="2:7" ht="13.5" customHeight="1">
      <c r="B314" s="42" t="s">
        <v>21</v>
      </c>
      <c r="C314" s="39" t="s">
        <v>93</v>
      </c>
      <c r="D314" s="25">
        <v>1</v>
      </c>
      <c r="E314" s="26">
        <v>0.05</v>
      </c>
      <c r="F314" s="27">
        <v>0</v>
      </c>
      <c r="G314" s="39" t="s">
        <v>209</v>
      </c>
    </row>
    <row r="315" spans="2:7" ht="13.5" customHeight="1">
      <c r="B315" s="42"/>
      <c r="C315" s="39"/>
      <c r="D315" s="25">
        <v>2</v>
      </c>
      <c r="E315" s="26">
        <v>0.05</v>
      </c>
      <c r="F315" s="27">
        <v>-0.39635354736424594</v>
      </c>
      <c r="G315" s="39"/>
    </row>
    <row r="316" spans="2:7" ht="13.5" customHeight="1">
      <c r="B316" s="42"/>
      <c r="C316" s="39"/>
      <c r="D316" s="25">
        <v>3</v>
      </c>
      <c r="E316" s="26">
        <v>0.05</v>
      </c>
      <c r="F316" s="27">
        <v>-2.1908763505402167</v>
      </c>
      <c r="G316" s="39"/>
    </row>
    <row r="317" spans="2:7" ht="13.5" customHeight="1">
      <c r="B317" s="42"/>
      <c r="C317" s="39"/>
      <c r="D317" s="43" t="s">
        <v>90</v>
      </c>
      <c r="E317" s="43"/>
      <c r="F317" s="28">
        <f>AVERAGE(F314:F316)</f>
        <v>-0.8624099659681542</v>
      </c>
      <c r="G317" s="39"/>
    </row>
    <row r="318" spans="2:7" ht="13.5" customHeight="1">
      <c r="B318" s="42"/>
      <c r="C318" s="39"/>
      <c r="D318" s="43" t="s">
        <v>91</v>
      </c>
      <c r="E318" s="43"/>
      <c r="F318" s="28">
        <f>STDEV(F314:F316)</f>
        <v>1.1674293275528633</v>
      </c>
      <c r="G318" s="39"/>
    </row>
    <row r="319" spans="2:7" ht="13.5" customHeight="1">
      <c r="B319" s="42"/>
      <c r="C319" s="39"/>
      <c r="D319" s="43" t="s">
        <v>92</v>
      </c>
      <c r="E319" s="43"/>
      <c r="F319" s="28">
        <f>F318*100/F317</f>
        <v>-135.36825565811844</v>
      </c>
      <c r="G319" s="39"/>
    </row>
    <row r="320" spans="2:7" ht="13.5" customHeight="1">
      <c r="B320" s="42" t="s">
        <v>61</v>
      </c>
      <c r="C320" s="39" t="s">
        <v>89</v>
      </c>
      <c r="D320" s="25">
        <v>1</v>
      </c>
      <c r="E320" s="26">
        <v>0.05</v>
      </c>
      <c r="F320" s="32">
        <v>99.7</v>
      </c>
      <c r="G320" s="39" t="s">
        <v>210</v>
      </c>
    </row>
    <row r="321" spans="2:7" ht="13.5" customHeight="1">
      <c r="B321" s="42"/>
      <c r="C321" s="39"/>
      <c r="D321" s="25">
        <v>2</v>
      </c>
      <c r="E321" s="26">
        <v>0.05</v>
      </c>
      <c r="F321" s="32">
        <v>106.8</v>
      </c>
      <c r="G321" s="39"/>
    </row>
    <row r="322" spans="2:7" ht="13.5" customHeight="1">
      <c r="B322" s="42"/>
      <c r="C322" s="39"/>
      <c r="D322" s="25">
        <v>3</v>
      </c>
      <c r="E322" s="26">
        <v>0.05</v>
      </c>
      <c r="F322" s="33">
        <v>88</v>
      </c>
      <c r="G322" s="39"/>
    </row>
    <row r="323" spans="2:7" ht="13.5" customHeight="1">
      <c r="B323" s="42"/>
      <c r="C323" s="39"/>
      <c r="D323" s="43" t="s">
        <v>90</v>
      </c>
      <c r="E323" s="43"/>
      <c r="F323" s="28">
        <f>AVERAGE(F320:F322)</f>
        <v>98.16666666666667</v>
      </c>
      <c r="G323" s="39"/>
    </row>
    <row r="324" spans="2:7" ht="13.5" customHeight="1">
      <c r="B324" s="42"/>
      <c r="C324" s="39"/>
      <c r="D324" s="43" t="s">
        <v>91</v>
      </c>
      <c r="E324" s="43"/>
      <c r="F324" s="28">
        <f>STDEV(F320:F322)</f>
        <v>9.493330992509074</v>
      </c>
      <c r="G324" s="39"/>
    </row>
    <row r="325" spans="2:7" ht="13.5" customHeight="1">
      <c r="B325" s="42"/>
      <c r="C325" s="39"/>
      <c r="D325" s="43" t="s">
        <v>92</v>
      </c>
      <c r="E325" s="43"/>
      <c r="F325" s="28">
        <f>F324*100/F323</f>
        <v>9.670625798820788</v>
      </c>
      <c r="G325" s="39"/>
    </row>
    <row r="326" spans="2:7" ht="13.5" customHeight="1">
      <c r="B326" s="42" t="s">
        <v>61</v>
      </c>
      <c r="C326" s="39" t="s">
        <v>93</v>
      </c>
      <c r="D326" s="25">
        <v>1</v>
      </c>
      <c r="E326" s="26">
        <v>0.05</v>
      </c>
      <c r="F326" s="27">
        <v>90.5</v>
      </c>
      <c r="G326" s="39" t="s">
        <v>210</v>
      </c>
    </row>
    <row r="327" spans="2:7" ht="13.5" customHeight="1">
      <c r="B327" s="42"/>
      <c r="C327" s="39"/>
      <c r="D327" s="25">
        <v>2</v>
      </c>
      <c r="E327" s="26">
        <v>0.05</v>
      </c>
      <c r="F327" s="27">
        <v>97.2</v>
      </c>
      <c r="G327" s="39"/>
    </row>
    <row r="328" spans="2:7" ht="13.5" customHeight="1">
      <c r="B328" s="42"/>
      <c r="C328" s="39"/>
      <c r="D328" s="25">
        <v>3</v>
      </c>
      <c r="E328" s="26">
        <v>0.05</v>
      </c>
      <c r="F328" s="27">
        <v>97.8</v>
      </c>
      <c r="G328" s="39"/>
    </row>
    <row r="329" spans="2:7" ht="13.5" customHeight="1">
      <c r="B329" s="42"/>
      <c r="C329" s="39"/>
      <c r="D329" s="43" t="s">
        <v>90</v>
      </c>
      <c r="E329" s="43"/>
      <c r="F329" s="28">
        <f>AVERAGE(F326:F328)</f>
        <v>95.16666666666667</v>
      </c>
      <c r="G329" s="39"/>
    </row>
    <row r="330" spans="2:7" ht="13.5" customHeight="1">
      <c r="B330" s="42"/>
      <c r="C330" s="39"/>
      <c r="D330" s="43" t="s">
        <v>91</v>
      </c>
      <c r="E330" s="43"/>
      <c r="F330" s="28">
        <f>STDEV(F326:F328)</f>
        <v>4.052571200279315</v>
      </c>
      <c r="G330" s="39"/>
    </row>
    <row r="331" spans="2:7" ht="13.5" customHeight="1">
      <c r="B331" s="42"/>
      <c r="C331" s="39"/>
      <c r="D331" s="43" t="s">
        <v>92</v>
      </c>
      <c r="E331" s="43"/>
      <c r="F331" s="28">
        <f>F330*100/F329</f>
        <v>4.258393555459876</v>
      </c>
      <c r="G331" s="39"/>
    </row>
    <row r="332" spans="2:7" ht="13.5" customHeight="1">
      <c r="B332" s="42" t="s">
        <v>22</v>
      </c>
      <c r="C332" s="39" t="s">
        <v>89</v>
      </c>
      <c r="D332" s="25">
        <v>1</v>
      </c>
      <c r="E332" s="26">
        <v>0.05</v>
      </c>
      <c r="F332" s="27">
        <v>7.1</v>
      </c>
      <c r="G332" s="39" t="s">
        <v>209</v>
      </c>
    </row>
    <row r="333" spans="2:7" ht="13.5" customHeight="1">
      <c r="B333" s="42"/>
      <c r="C333" s="39"/>
      <c r="D333" s="25">
        <v>2</v>
      </c>
      <c r="E333" s="26">
        <v>0.05</v>
      </c>
      <c r="F333" s="27">
        <v>7.1</v>
      </c>
      <c r="G333" s="39"/>
    </row>
    <row r="334" spans="2:7" ht="13.5" customHeight="1">
      <c r="B334" s="42"/>
      <c r="C334" s="39"/>
      <c r="D334" s="25">
        <v>3</v>
      </c>
      <c r="E334" s="26">
        <v>0.05</v>
      </c>
      <c r="F334" s="27">
        <v>9.1</v>
      </c>
      <c r="G334" s="39"/>
    </row>
    <row r="335" spans="2:7" ht="13.5" customHeight="1">
      <c r="B335" s="42"/>
      <c r="C335" s="39"/>
      <c r="D335" s="43" t="s">
        <v>90</v>
      </c>
      <c r="E335" s="43"/>
      <c r="F335" s="28">
        <f>AVERAGE(F332:F334)</f>
        <v>7.766666666666666</v>
      </c>
      <c r="G335" s="39"/>
    </row>
    <row r="336" spans="2:7" ht="13.5" customHeight="1">
      <c r="B336" s="42"/>
      <c r="C336" s="39"/>
      <c r="D336" s="43" t="s">
        <v>91</v>
      </c>
      <c r="E336" s="43"/>
      <c r="F336" s="28">
        <f>STDEV(F332:F334)</f>
        <v>1.1547005383792617</v>
      </c>
      <c r="G336" s="39"/>
    </row>
    <row r="337" spans="2:7" ht="13.5" customHeight="1">
      <c r="B337" s="42"/>
      <c r="C337" s="39"/>
      <c r="D337" s="43" t="s">
        <v>92</v>
      </c>
      <c r="E337" s="43"/>
      <c r="F337" s="28">
        <f>F336*100/F335</f>
        <v>14.867388906170754</v>
      </c>
      <c r="G337" s="39"/>
    </row>
    <row r="338" spans="2:7" ht="13.5" customHeight="1">
      <c r="B338" s="42" t="s">
        <v>22</v>
      </c>
      <c r="C338" s="39" t="s">
        <v>93</v>
      </c>
      <c r="D338" s="25">
        <v>1</v>
      </c>
      <c r="E338" s="26">
        <v>0.05</v>
      </c>
      <c r="F338" s="27">
        <v>13.2</v>
      </c>
      <c r="G338" s="39" t="s">
        <v>209</v>
      </c>
    </row>
    <row r="339" spans="2:7" ht="13.5" customHeight="1">
      <c r="B339" s="42"/>
      <c r="C339" s="39"/>
      <c r="D339" s="25">
        <v>2</v>
      </c>
      <c r="E339" s="26">
        <v>0.05</v>
      </c>
      <c r="F339" s="27">
        <v>10.712321232123212</v>
      </c>
      <c r="G339" s="39"/>
    </row>
    <row r="340" spans="2:7" ht="13.5" customHeight="1">
      <c r="B340" s="42"/>
      <c r="C340" s="39"/>
      <c r="D340" s="25">
        <v>3</v>
      </c>
      <c r="E340" s="26">
        <v>0.05</v>
      </c>
      <c r="F340" s="34">
        <v>6.547619047619048</v>
      </c>
      <c r="G340" s="39"/>
    </row>
    <row r="341" spans="2:7" ht="13.5" customHeight="1">
      <c r="B341" s="42"/>
      <c r="C341" s="39"/>
      <c r="D341" s="43" t="s">
        <v>90</v>
      </c>
      <c r="E341" s="43"/>
      <c r="F341" s="28">
        <f>AVERAGE(F338:F340)</f>
        <v>10.153313426580754</v>
      </c>
      <c r="G341" s="39"/>
    </row>
    <row r="342" spans="2:7" ht="13.5" customHeight="1">
      <c r="B342" s="42"/>
      <c r="C342" s="39"/>
      <c r="D342" s="43" t="s">
        <v>91</v>
      </c>
      <c r="E342" s="43"/>
      <c r="F342" s="28">
        <f>STDEV(F338:F340)</f>
        <v>3.361236436029646</v>
      </c>
      <c r="G342" s="39"/>
    </row>
    <row r="343" spans="2:7" ht="13.5" customHeight="1">
      <c r="B343" s="42"/>
      <c r="C343" s="39"/>
      <c r="D343" s="43" t="s">
        <v>92</v>
      </c>
      <c r="E343" s="43"/>
      <c r="F343" s="28">
        <f>F342*100/F341</f>
        <v>33.10482297562227</v>
      </c>
      <c r="G343" s="39"/>
    </row>
    <row r="344" spans="2:7" ht="32.25" customHeight="1">
      <c r="B344" s="9" t="s">
        <v>82</v>
      </c>
      <c r="C344" s="10" t="s">
        <v>83</v>
      </c>
      <c r="D344" s="11" t="s">
        <v>84</v>
      </c>
      <c r="E344" s="11" t="s">
        <v>85</v>
      </c>
      <c r="F344" s="12" t="s">
        <v>86</v>
      </c>
      <c r="G344" s="10" t="s">
        <v>87</v>
      </c>
    </row>
    <row r="345" spans="2:7" ht="13.5" customHeight="1">
      <c r="B345" s="42" t="s">
        <v>23</v>
      </c>
      <c r="C345" s="39" t="s">
        <v>89</v>
      </c>
      <c r="D345" s="25">
        <v>1</v>
      </c>
      <c r="E345" s="26">
        <v>0.05</v>
      </c>
      <c r="F345" s="27">
        <v>122.3</v>
      </c>
      <c r="G345" s="39" t="s">
        <v>210</v>
      </c>
    </row>
    <row r="346" spans="2:7" ht="13.5" customHeight="1">
      <c r="B346" s="42"/>
      <c r="C346" s="39"/>
      <c r="D346" s="25">
        <v>2</v>
      </c>
      <c r="E346" s="26">
        <v>0.05</v>
      </c>
      <c r="F346" s="27">
        <v>99.9</v>
      </c>
      <c r="G346" s="39"/>
    </row>
    <row r="347" spans="2:7" ht="13.5" customHeight="1">
      <c r="B347" s="42"/>
      <c r="C347" s="39"/>
      <c r="D347" s="25">
        <v>3</v>
      </c>
      <c r="E347" s="26">
        <v>0.05</v>
      </c>
      <c r="F347" s="27">
        <v>101</v>
      </c>
      <c r="G347" s="39"/>
    </row>
    <row r="348" spans="2:7" ht="13.5" customHeight="1">
      <c r="B348" s="42"/>
      <c r="C348" s="39"/>
      <c r="D348" s="43" t="s">
        <v>90</v>
      </c>
      <c r="E348" s="43"/>
      <c r="F348" s="28">
        <f>AVERAGE(F345:F347)</f>
        <v>107.73333333333333</v>
      </c>
      <c r="G348" s="39"/>
    </row>
    <row r="349" spans="2:7" ht="13.5" customHeight="1">
      <c r="B349" s="42"/>
      <c r="C349" s="39"/>
      <c r="D349" s="43" t="s">
        <v>91</v>
      </c>
      <c r="E349" s="43"/>
      <c r="F349" s="28">
        <f>STDEV(F345:F347)</f>
        <v>12.627087286200775</v>
      </c>
      <c r="G349" s="39"/>
    </row>
    <row r="350" spans="2:7" ht="13.5" customHeight="1">
      <c r="B350" s="42"/>
      <c r="C350" s="39"/>
      <c r="D350" s="43" t="s">
        <v>92</v>
      </c>
      <c r="E350" s="43"/>
      <c r="F350" s="28">
        <f>F349*100/F348</f>
        <v>11.720687456250719</v>
      </c>
      <c r="G350" s="39"/>
    </row>
    <row r="351" spans="2:7" ht="13.5" customHeight="1">
      <c r="B351" s="42" t="s">
        <v>23</v>
      </c>
      <c r="C351" s="39" t="s">
        <v>93</v>
      </c>
      <c r="D351" s="25">
        <v>1</v>
      </c>
      <c r="E351" s="26">
        <v>0.05</v>
      </c>
      <c r="F351" s="27">
        <v>88.780193236715</v>
      </c>
      <c r="G351" s="39" t="s">
        <v>210</v>
      </c>
    </row>
    <row r="352" spans="2:7" ht="13.5" customHeight="1">
      <c r="B352" s="42"/>
      <c r="C352" s="39"/>
      <c r="D352" s="25">
        <v>2</v>
      </c>
      <c r="E352" s="26">
        <v>0.05</v>
      </c>
      <c r="F352" s="27">
        <v>98.62882653061223</v>
      </c>
      <c r="G352" s="39"/>
    </row>
    <row r="353" spans="2:7" ht="13.5" customHeight="1">
      <c r="B353" s="42"/>
      <c r="C353" s="39"/>
      <c r="D353" s="25">
        <v>3</v>
      </c>
      <c r="E353" s="26">
        <v>0.05</v>
      </c>
      <c r="F353" s="27">
        <v>96.29781420765028</v>
      </c>
      <c r="G353" s="39"/>
    </row>
    <row r="354" spans="2:7" ht="13.5" customHeight="1">
      <c r="B354" s="42"/>
      <c r="C354" s="39"/>
      <c r="D354" s="43" t="s">
        <v>90</v>
      </c>
      <c r="E354" s="43"/>
      <c r="F354" s="28">
        <f>AVERAGE(F351:F353)</f>
        <v>94.56894465832583</v>
      </c>
      <c r="G354" s="39"/>
    </row>
    <row r="355" spans="2:7" ht="13.5" customHeight="1">
      <c r="B355" s="42"/>
      <c r="C355" s="39"/>
      <c r="D355" s="43" t="s">
        <v>91</v>
      </c>
      <c r="E355" s="43"/>
      <c r="F355" s="28">
        <f>STDEV(F351:F353)</f>
        <v>5.146905563379929</v>
      </c>
      <c r="G355" s="39"/>
    </row>
    <row r="356" spans="2:7" ht="13.5" customHeight="1">
      <c r="B356" s="42"/>
      <c r="C356" s="39"/>
      <c r="D356" s="43" t="s">
        <v>92</v>
      </c>
      <c r="E356" s="43"/>
      <c r="F356" s="28">
        <f>F355*100/F354</f>
        <v>5.442490219147007</v>
      </c>
      <c r="G356" s="39"/>
    </row>
    <row r="357" spans="2:7" ht="13.5" customHeight="1">
      <c r="B357" s="42" t="s">
        <v>24</v>
      </c>
      <c r="C357" s="39" t="s">
        <v>89</v>
      </c>
      <c r="D357" s="25">
        <v>1</v>
      </c>
      <c r="E357" s="26">
        <v>0.05</v>
      </c>
      <c r="F357" s="27">
        <v>98.7</v>
      </c>
      <c r="G357" s="39" t="s">
        <v>210</v>
      </c>
    </row>
    <row r="358" spans="2:7" ht="13.5" customHeight="1">
      <c r="B358" s="42"/>
      <c r="C358" s="39"/>
      <c r="D358" s="25">
        <v>2</v>
      </c>
      <c r="E358" s="26">
        <v>0.05</v>
      </c>
      <c r="F358" s="27">
        <v>92.2</v>
      </c>
      <c r="G358" s="39"/>
    </row>
    <row r="359" spans="2:7" ht="13.5" customHeight="1">
      <c r="B359" s="42"/>
      <c r="C359" s="39"/>
      <c r="D359" s="25">
        <v>3</v>
      </c>
      <c r="E359" s="26">
        <v>0.05</v>
      </c>
      <c r="F359" s="27">
        <v>96.1</v>
      </c>
      <c r="G359" s="39"/>
    </row>
    <row r="360" spans="2:7" ht="13.5" customHeight="1">
      <c r="B360" s="42"/>
      <c r="C360" s="39"/>
      <c r="D360" s="43" t="s">
        <v>90</v>
      </c>
      <c r="E360" s="43"/>
      <c r="F360" s="28">
        <f>AVERAGE(F357:F359)</f>
        <v>95.66666666666667</v>
      </c>
      <c r="G360" s="39"/>
    </row>
    <row r="361" spans="2:7" ht="13.5" customHeight="1">
      <c r="B361" s="42"/>
      <c r="C361" s="39"/>
      <c r="D361" s="43" t="s">
        <v>91</v>
      </c>
      <c r="E361" s="43"/>
      <c r="F361" s="28">
        <f>STDEV(F357:F359)</f>
        <v>3.2715949219506575</v>
      </c>
      <c r="G361" s="39"/>
    </row>
    <row r="362" spans="2:7" ht="13.5" customHeight="1">
      <c r="B362" s="42"/>
      <c r="C362" s="39"/>
      <c r="D362" s="43" t="s">
        <v>92</v>
      </c>
      <c r="E362" s="43"/>
      <c r="F362" s="28">
        <f>F361*100/F360</f>
        <v>3.4197856327010356</v>
      </c>
      <c r="G362" s="39"/>
    </row>
    <row r="363" spans="2:7" ht="13.5" customHeight="1">
      <c r="B363" s="42" t="s">
        <v>24</v>
      </c>
      <c r="C363" s="39" t="s">
        <v>93</v>
      </c>
      <c r="D363" s="25">
        <v>1</v>
      </c>
      <c r="E363" s="26">
        <v>0.05</v>
      </c>
      <c r="F363" s="27">
        <v>96.4</v>
      </c>
      <c r="G363" s="39" t="s">
        <v>210</v>
      </c>
    </row>
    <row r="364" spans="2:7" ht="13.5" customHeight="1">
      <c r="B364" s="42"/>
      <c r="C364" s="39"/>
      <c r="D364" s="25">
        <v>2</v>
      </c>
      <c r="E364" s="26">
        <v>0.05</v>
      </c>
      <c r="F364" s="27">
        <v>103.3</v>
      </c>
      <c r="G364" s="39"/>
    </row>
    <row r="365" spans="2:7" ht="13.5" customHeight="1">
      <c r="B365" s="42"/>
      <c r="C365" s="39"/>
      <c r="D365" s="25">
        <v>3</v>
      </c>
      <c r="E365" s="26">
        <v>0.05</v>
      </c>
      <c r="F365" s="27">
        <v>93.6</v>
      </c>
      <c r="G365" s="39"/>
    </row>
    <row r="366" spans="2:7" ht="13.5" customHeight="1">
      <c r="B366" s="42"/>
      <c r="C366" s="39"/>
      <c r="D366" s="43" t="s">
        <v>90</v>
      </c>
      <c r="E366" s="43"/>
      <c r="F366" s="28">
        <f>AVERAGE(F363:F365)</f>
        <v>97.76666666666665</v>
      </c>
      <c r="G366" s="39"/>
    </row>
    <row r="367" spans="2:7" ht="13.5" customHeight="1">
      <c r="B367" s="42"/>
      <c r="C367" s="39"/>
      <c r="D367" s="43" t="s">
        <v>91</v>
      </c>
      <c r="E367" s="43"/>
      <c r="F367" s="28">
        <f>STDEV(F363:F365)</f>
        <v>4.9923274465256515</v>
      </c>
      <c r="G367" s="39"/>
    </row>
    <row r="368" spans="2:7" ht="13.5" customHeight="1">
      <c r="B368" s="42"/>
      <c r="C368" s="39"/>
      <c r="D368" s="43" t="s">
        <v>92</v>
      </c>
      <c r="E368" s="43"/>
      <c r="F368" s="28">
        <f>F367*100/F366</f>
        <v>5.106369703231148</v>
      </c>
      <c r="G368" s="39"/>
    </row>
    <row r="369" spans="2:7" ht="13.5" customHeight="1">
      <c r="B369" s="42" t="s">
        <v>62</v>
      </c>
      <c r="C369" s="39" t="s">
        <v>89</v>
      </c>
      <c r="D369" s="25">
        <v>1</v>
      </c>
      <c r="E369" s="26">
        <v>0.05</v>
      </c>
      <c r="F369" s="32">
        <v>2.5</v>
      </c>
      <c r="G369" s="39" t="s">
        <v>209</v>
      </c>
    </row>
    <row r="370" spans="2:7" ht="13.5" customHeight="1">
      <c r="B370" s="42"/>
      <c r="C370" s="39"/>
      <c r="D370" s="25">
        <v>2</v>
      </c>
      <c r="E370" s="26">
        <v>0.05</v>
      </c>
      <c r="F370" s="32">
        <v>4.5</v>
      </c>
      <c r="G370" s="39"/>
    </row>
    <row r="371" spans="2:7" ht="13.5" customHeight="1">
      <c r="B371" s="42"/>
      <c r="C371" s="39"/>
      <c r="D371" s="25">
        <v>3</v>
      </c>
      <c r="E371" s="26">
        <v>0.05</v>
      </c>
      <c r="F371" s="32">
        <v>3.1</v>
      </c>
      <c r="G371" s="39"/>
    </row>
    <row r="372" spans="2:7" ht="13.5" customHeight="1">
      <c r="B372" s="42"/>
      <c r="C372" s="39"/>
      <c r="D372" s="43" t="s">
        <v>90</v>
      </c>
      <c r="E372" s="43"/>
      <c r="F372" s="28">
        <f>AVERAGE(F369:F371)</f>
        <v>3.3666666666666667</v>
      </c>
      <c r="G372" s="39"/>
    </row>
    <row r="373" spans="2:7" ht="13.5" customHeight="1">
      <c r="B373" s="42"/>
      <c r="C373" s="39"/>
      <c r="D373" s="43" t="s">
        <v>91</v>
      </c>
      <c r="E373" s="43"/>
      <c r="F373" s="28">
        <f>STDEV(F369:F371)</f>
        <v>1.0263202878893773</v>
      </c>
      <c r="G373" s="39"/>
    </row>
    <row r="374" spans="2:7" ht="13.5" customHeight="1">
      <c r="B374" s="42"/>
      <c r="C374" s="39"/>
      <c r="D374" s="43" t="s">
        <v>92</v>
      </c>
      <c r="E374" s="43"/>
      <c r="F374" s="28">
        <f>F373*100/F372</f>
        <v>30.484761026417146</v>
      </c>
      <c r="G374" s="39"/>
    </row>
    <row r="375" spans="2:7" ht="13.5" customHeight="1">
      <c r="B375" s="42" t="s">
        <v>62</v>
      </c>
      <c r="C375" s="39" t="s">
        <v>93</v>
      </c>
      <c r="D375" s="25">
        <v>1</v>
      </c>
      <c r="E375" s="26">
        <v>0.05</v>
      </c>
      <c r="F375" s="27">
        <v>5.6</v>
      </c>
      <c r="G375" s="39" t="s">
        <v>209</v>
      </c>
    </row>
    <row r="376" spans="2:7" ht="13.5" customHeight="1">
      <c r="B376" s="42"/>
      <c r="C376" s="39"/>
      <c r="D376" s="25">
        <v>2</v>
      </c>
      <c r="E376" s="26">
        <v>0.05</v>
      </c>
      <c r="F376" s="27">
        <v>3.7</v>
      </c>
      <c r="G376" s="39"/>
    </row>
    <row r="377" spans="2:7" ht="13.5" customHeight="1">
      <c r="B377" s="42"/>
      <c r="C377" s="39"/>
      <c r="D377" s="25">
        <v>3</v>
      </c>
      <c r="E377" s="26">
        <v>0.05</v>
      </c>
      <c r="F377" s="27">
        <v>2.8</v>
      </c>
      <c r="G377" s="39"/>
    </row>
    <row r="378" spans="2:7" ht="13.5" customHeight="1">
      <c r="B378" s="42"/>
      <c r="C378" s="39"/>
      <c r="D378" s="43" t="s">
        <v>90</v>
      </c>
      <c r="E378" s="43"/>
      <c r="F378" s="28">
        <f>AVERAGE(F375:F377)</f>
        <v>4.033333333333334</v>
      </c>
      <c r="G378" s="39"/>
    </row>
    <row r="379" spans="2:7" ht="13.5" customHeight="1">
      <c r="B379" s="42"/>
      <c r="C379" s="39"/>
      <c r="D379" s="43" t="s">
        <v>91</v>
      </c>
      <c r="E379" s="43"/>
      <c r="F379" s="28">
        <f>STDEV(F375:F377)</f>
        <v>1.4294521094927686</v>
      </c>
      <c r="G379" s="39"/>
    </row>
    <row r="380" spans="2:7" ht="13.5" customHeight="1">
      <c r="B380" s="42"/>
      <c r="C380" s="39"/>
      <c r="D380" s="43" t="s">
        <v>92</v>
      </c>
      <c r="E380" s="43"/>
      <c r="F380" s="28">
        <f>F379*100/F378</f>
        <v>35.44096139238268</v>
      </c>
      <c r="G380" s="39"/>
    </row>
    <row r="381" spans="2:7" ht="13.5" customHeight="1">
      <c r="B381" s="42" t="s">
        <v>25</v>
      </c>
      <c r="C381" s="39" t="s">
        <v>89</v>
      </c>
      <c r="D381" s="25">
        <v>1</v>
      </c>
      <c r="E381" s="26">
        <v>0.05</v>
      </c>
      <c r="F381" s="27">
        <v>5.4</v>
      </c>
      <c r="G381" s="39" t="s">
        <v>209</v>
      </c>
    </row>
    <row r="382" spans="2:7" ht="13.5" customHeight="1">
      <c r="B382" s="42"/>
      <c r="C382" s="39"/>
      <c r="D382" s="25">
        <v>2</v>
      </c>
      <c r="E382" s="26">
        <v>0.05</v>
      </c>
      <c r="F382" s="27">
        <v>6.4</v>
      </c>
      <c r="G382" s="39"/>
    </row>
    <row r="383" spans="2:7" ht="13.5" customHeight="1">
      <c r="B383" s="42"/>
      <c r="C383" s="39"/>
      <c r="D383" s="25">
        <v>3</v>
      </c>
      <c r="E383" s="26">
        <v>0.05</v>
      </c>
      <c r="F383" s="27">
        <v>6.6</v>
      </c>
      <c r="G383" s="39"/>
    </row>
    <row r="384" spans="2:7" ht="13.5" customHeight="1">
      <c r="B384" s="42"/>
      <c r="C384" s="39"/>
      <c r="D384" s="43" t="s">
        <v>90</v>
      </c>
      <c r="E384" s="43"/>
      <c r="F384" s="28">
        <f>AVERAGE(F381:F383)</f>
        <v>6.133333333333333</v>
      </c>
      <c r="G384" s="39"/>
    </row>
    <row r="385" spans="2:7" ht="13.5" customHeight="1">
      <c r="B385" s="42"/>
      <c r="C385" s="39"/>
      <c r="D385" s="43" t="s">
        <v>91</v>
      </c>
      <c r="E385" s="43"/>
      <c r="F385" s="28">
        <f>STDEV(F381:F383)</f>
        <v>0.6429100507328634</v>
      </c>
      <c r="G385" s="39"/>
    </row>
    <row r="386" spans="2:7" ht="13.5" customHeight="1">
      <c r="B386" s="42"/>
      <c r="C386" s="39"/>
      <c r="D386" s="43" t="s">
        <v>92</v>
      </c>
      <c r="E386" s="43"/>
      <c r="F386" s="28">
        <f>F385*100/F384</f>
        <v>10.482229088035817</v>
      </c>
      <c r="G386" s="39"/>
    </row>
    <row r="387" spans="2:7" ht="13.5" customHeight="1">
      <c r="B387" s="42" t="s">
        <v>25</v>
      </c>
      <c r="C387" s="39" t="s">
        <v>93</v>
      </c>
      <c r="D387" s="25">
        <v>1</v>
      </c>
      <c r="E387" s="26">
        <v>0.05</v>
      </c>
      <c r="F387" s="27">
        <v>4.9</v>
      </c>
      <c r="G387" s="39" t="s">
        <v>209</v>
      </c>
    </row>
    <row r="388" spans="2:7" ht="13.5" customHeight="1">
      <c r="B388" s="42"/>
      <c r="C388" s="39"/>
      <c r="D388" s="25">
        <v>2</v>
      </c>
      <c r="E388" s="26">
        <v>0.05</v>
      </c>
      <c r="F388" s="27">
        <v>6.3</v>
      </c>
      <c r="G388" s="39"/>
    </row>
    <row r="389" spans="2:7" ht="13.5" customHeight="1">
      <c r="B389" s="42"/>
      <c r="C389" s="39"/>
      <c r="D389" s="25">
        <v>3</v>
      </c>
      <c r="E389" s="26">
        <v>0.05</v>
      </c>
      <c r="F389" s="27">
        <v>4.480421686746989</v>
      </c>
      <c r="G389" s="39"/>
    </row>
    <row r="390" spans="2:7" ht="13.5" customHeight="1">
      <c r="B390" s="42"/>
      <c r="C390" s="39"/>
      <c r="D390" s="43" t="s">
        <v>90</v>
      </c>
      <c r="E390" s="43"/>
      <c r="F390" s="28">
        <f>AVERAGE(F387:F389)</f>
        <v>5.226807228915663</v>
      </c>
      <c r="G390" s="39"/>
    </row>
    <row r="391" spans="2:7" ht="13.5" customHeight="1">
      <c r="B391" s="42"/>
      <c r="C391" s="39"/>
      <c r="D391" s="43" t="s">
        <v>91</v>
      </c>
      <c r="E391" s="43"/>
      <c r="F391" s="28">
        <f>STDEV(F387:F389)</f>
        <v>0.9527951160500466</v>
      </c>
      <c r="G391" s="39"/>
    </row>
    <row r="392" spans="2:7" ht="13.5" customHeight="1">
      <c r="B392" s="42"/>
      <c r="C392" s="39"/>
      <c r="D392" s="43" t="s">
        <v>92</v>
      </c>
      <c r="E392" s="43"/>
      <c r="F392" s="28">
        <f>F391*100/F390</f>
        <v>18.229008155858665</v>
      </c>
      <c r="G392" s="39"/>
    </row>
    <row r="393" spans="2:7" ht="13.5" customHeight="1">
      <c r="B393" s="42" t="s">
        <v>26</v>
      </c>
      <c r="C393" s="39" t="s">
        <v>89</v>
      </c>
      <c r="D393" s="25">
        <v>1</v>
      </c>
      <c r="E393" s="26">
        <v>0.05</v>
      </c>
      <c r="F393" s="32">
        <v>98.9</v>
      </c>
      <c r="G393" s="39" t="s">
        <v>210</v>
      </c>
    </row>
    <row r="394" spans="2:7" ht="13.5" customHeight="1">
      <c r="B394" s="42"/>
      <c r="C394" s="39"/>
      <c r="D394" s="25">
        <v>2</v>
      </c>
      <c r="E394" s="26">
        <v>0.05</v>
      </c>
      <c r="F394" s="32">
        <v>100.1</v>
      </c>
      <c r="G394" s="39"/>
    </row>
    <row r="395" spans="2:7" ht="13.5" customHeight="1">
      <c r="B395" s="42"/>
      <c r="C395" s="39"/>
      <c r="D395" s="25">
        <v>3</v>
      </c>
      <c r="E395" s="26">
        <v>0.05</v>
      </c>
      <c r="F395" s="32">
        <v>105.7</v>
      </c>
      <c r="G395" s="39"/>
    </row>
    <row r="396" spans="2:7" ht="13.5" customHeight="1">
      <c r="B396" s="42"/>
      <c r="C396" s="39"/>
      <c r="D396" s="43" t="s">
        <v>90</v>
      </c>
      <c r="E396" s="43"/>
      <c r="F396" s="28">
        <f>AVERAGE(F393:F395)</f>
        <v>101.56666666666666</v>
      </c>
      <c r="G396" s="39"/>
    </row>
    <row r="397" spans="2:7" ht="13.5" customHeight="1">
      <c r="B397" s="42"/>
      <c r="C397" s="39"/>
      <c r="D397" s="43" t="s">
        <v>91</v>
      </c>
      <c r="E397" s="43"/>
      <c r="F397" s="28">
        <f>STDEV(F393:F395)</f>
        <v>3.6295086903509874</v>
      </c>
      <c r="G397" s="39"/>
    </row>
    <row r="398" spans="2:7" ht="13.5" customHeight="1">
      <c r="B398" s="42"/>
      <c r="C398" s="39"/>
      <c r="D398" s="43" t="s">
        <v>92</v>
      </c>
      <c r="E398" s="43"/>
      <c r="F398" s="28">
        <f>F397*100/F396</f>
        <v>3.573523489022961</v>
      </c>
      <c r="G398" s="39"/>
    </row>
    <row r="399" spans="2:7" ht="13.5" customHeight="1">
      <c r="B399" s="42" t="s">
        <v>26</v>
      </c>
      <c r="C399" s="39" t="s">
        <v>93</v>
      </c>
      <c r="D399" s="25">
        <v>1</v>
      </c>
      <c r="E399" s="26">
        <v>0.05</v>
      </c>
      <c r="F399" s="27">
        <v>94.6</v>
      </c>
      <c r="G399" s="39" t="s">
        <v>210</v>
      </c>
    </row>
    <row r="400" spans="2:7" ht="13.5" customHeight="1">
      <c r="B400" s="42"/>
      <c r="C400" s="39"/>
      <c r="D400" s="25">
        <v>2</v>
      </c>
      <c r="E400" s="26">
        <v>0.05</v>
      </c>
      <c r="F400" s="27">
        <v>96.56616415410384</v>
      </c>
      <c r="G400" s="39"/>
    </row>
    <row r="401" spans="2:7" ht="13.5" customHeight="1">
      <c r="B401" s="42"/>
      <c r="C401" s="39"/>
      <c r="D401" s="25">
        <v>3</v>
      </c>
      <c r="E401" s="26">
        <v>0.05</v>
      </c>
      <c r="F401" s="27">
        <v>93.13664596273293</v>
      </c>
      <c r="G401" s="39"/>
    </row>
    <row r="402" spans="2:7" ht="13.5" customHeight="1">
      <c r="B402" s="42"/>
      <c r="C402" s="39"/>
      <c r="D402" s="43" t="s">
        <v>90</v>
      </c>
      <c r="E402" s="43"/>
      <c r="F402" s="28">
        <f>AVERAGE(F399:F401)</f>
        <v>94.76760337227893</v>
      </c>
      <c r="G402" s="39"/>
    </row>
    <row r="403" spans="2:7" ht="13.5" customHeight="1">
      <c r="B403" s="42"/>
      <c r="C403" s="39"/>
      <c r="D403" s="43" t="s">
        <v>91</v>
      </c>
      <c r="E403" s="43"/>
      <c r="F403" s="28">
        <f>STDEV(F399:F401)</f>
        <v>1.7208913167412587</v>
      </c>
      <c r="G403" s="39"/>
    </row>
    <row r="404" spans="2:7" ht="13.5" customHeight="1">
      <c r="B404" s="42"/>
      <c r="C404" s="39"/>
      <c r="D404" s="43" t="s">
        <v>92</v>
      </c>
      <c r="E404" s="43"/>
      <c r="F404" s="28">
        <f>F403*100/F402</f>
        <v>1.8159067608590043</v>
      </c>
      <c r="G404" s="39"/>
    </row>
    <row r="405" spans="2:7" ht="13.5" customHeight="1">
      <c r="B405" s="42" t="s">
        <v>27</v>
      </c>
      <c r="C405" s="39" t="s">
        <v>89</v>
      </c>
      <c r="D405" s="25">
        <v>1</v>
      </c>
      <c r="E405" s="26">
        <v>0.05</v>
      </c>
      <c r="F405" s="27">
        <v>109.4</v>
      </c>
      <c r="G405" s="39" t="s">
        <v>210</v>
      </c>
    </row>
    <row r="406" spans="2:7" ht="13.5" customHeight="1">
      <c r="B406" s="42"/>
      <c r="C406" s="39"/>
      <c r="D406" s="25">
        <v>2</v>
      </c>
      <c r="E406" s="26">
        <v>0.05</v>
      </c>
      <c r="F406" s="27">
        <v>101.9</v>
      </c>
      <c r="G406" s="39"/>
    </row>
    <row r="407" spans="2:7" ht="13.5" customHeight="1">
      <c r="B407" s="42"/>
      <c r="C407" s="39"/>
      <c r="D407" s="25">
        <v>3</v>
      </c>
      <c r="E407" s="26">
        <v>0.05</v>
      </c>
      <c r="F407" s="27">
        <v>106.6</v>
      </c>
      <c r="G407" s="39"/>
    </row>
    <row r="408" spans="2:7" ht="13.5" customHeight="1">
      <c r="B408" s="42"/>
      <c r="C408" s="39"/>
      <c r="D408" s="43" t="s">
        <v>90</v>
      </c>
      <c r="E408" s="43"/>
      <c r="F408" s="28">
        <f>AVERAGE(F405:F407)</f>
        <v>105.96666666666665</v>
      </c>
      <c r="G408" s="39"/>
    </row>
    <row r="409" spans="2:7" ht="13.5" customHeight="1">
      <c r="B409" s="42"/>
      <c r="C409" s="39"/>
      <c r="D409" s="43" t="s">
        <v>91</v>
      </c>
      <c r="E409" s="43"/>
      <c r="F409" s="28" t="s">
        <v>94</v>
      </c>
      <c r="G409" s="39"/>
    </row>
    <row r="410" spans="2:7" ht="13.5" customHeight="1">
      <c r="B410" s="42"/>
      <c r="C410" s="39"/>
      <c r="D410" s="43" t="s">
        <v>92</v>
      </c>
      <c r="E410" s="43"/>
      <c r="F410" s="28" t="s">
        <v>94</v>
      </c>
      <c r="G410" s="39"/>
    </row>
    <row r="411" spans="2:7" ht="13.5" customHeight="1">
      <c r="B411" s="42" t="s">
        <v>27</v>
      </c>
      <c r="C411" s="39" t="s">
        <v>93</v>
      </c>
      <c r="D411" s="25">
        <v>1</v>
      </c>
      <c r="E411" s="26">
        <v>0.05</v>
      </c>
      <c r="F411" s="27">
        <v>97.8</v>
      </c>
      <c r="G411" s="39" t="s">
        <v>210</v>
      </c>
    </row>
    <row r="412" spans="2:7" ht="13.5" customHeight="1">
      <c r="B412" s="42"/>
      <c r="C412" s="39"/>
      <c r="D412" s="25">
        <v>2</v>
      </c>
      <c r="E412" s="26">
        <v>0.05</v>
      </c>
      <c r="F412" s="27">
        <v>85.25943396226415</v>
      </c>
      <c r="G412" s="39"/>
    </row>
    <row r="413" spans="2:7" ht="13.5" customHeight="1">
      <c r="B413" s="42"/>
      <c r="C413" s="39"/>
      <c r="D413" s="25">
        <v>3</v>
      </c>
      <c r="E413" s="26">
        <v>0.05</v>
      </c>
      <c r="F413" s="27">
        <v>94.49311639549435</v>
      </c>
      <c r="G413" s="39"/>
    </row>
    <row r="414" spans="2:7" ht="13.5" customHeight="1">
      <c r="B414" s="42"/>
      <c r="C414" s="39"/>
      <c r="D414" s="43" t="s">
        <v>90</v>
      </c>
      <c r="E414" s="43"/>
      <c r="F414" s="28">
        <f>AVERAGE(F411:F413)</f>
        <v>92.5175167859195</v>
      </c>
      <c r="G414" s="39"/>
    </row>
    <row r="415" spans="2:7" ht="13.5" customHeight="1">
      <c r="B415" s="42"/>
      <c r="C415" s="39"/>
      <c r="D415" s="43" t="s">
        <v>91</v>
      </c>
      <c r="E415" s="43"/>
      <c r="F415" s="28">
        <f>STDEV(F411:F413)</f>
        <v>6.49951494341829</v>
      </c>
      <c r="G415" s="39"/>
    </row>
    <row r="416" spans="2:7" ht="13.5" customHeight="1">
      <c r="B416" s="42"/>
      <c r="C416" s="39"/>
      <c r="D416" s="43" t="s">
        <v>92</v>
      </c>
      <c r="E416" s="43"/>
      <c r="F416" s="28">
        <f>F415*100/F414</f>
        <v>7.025172280031914</v>
      </c>
      <c r="G416" s="39"/>
    </row>
    <row r="417" spans="2:7" ht="13.5" customHeight="1">
      <c r="B417" s="42" t="s">
        <v>63</v>
      </c>
      <c r="C417" s="39" t="s">
        <v>89</v>
      </c>
      <c r="D417" s="25">
        <v>1</v>
      </c>
      <c r="E417" s="26">
        <v>0.05</v>
      </c>
      <c r="F417" s="32">
        <v>4.9</v>
      </c>
      <c r="G417" s="39" t="s">
        <v>209</v>
      </c>
    </row>
    <row r="418" spans="2:7" ht="13.5" customHeight="1">
      <c r="B418" s="42"/>
      <c r="C418" s="39"/>
      <c r="D418" s="25">
        <v>2</v>
      </c>
      <c r="E418" s="26">
        <v>0.05</v>
      </c>
      <c r="F418" s="32">
        <v>4.5</v>
      </c>
      <c r="G418" s="39"/>
    </row>
    <row r="419" spans="2:7" ht="13.5" customHeight="1">
      <c r="B419" s="42"/>
      <c r="C419" s="39"/>
      <c r="D419" s="25">
        <v>3</v>
      </c>
      <c r="E419" s="26">
        <v>0.05</v>
      </c>
      <c r="F419" s="32">
        <v>3.8</v>
      </c>
      <c r="G419" s="39"/>
    </row>
    <row r="420" spans="2:7" ht="13.5" customHeight="1">
      <c r="B420" s="42"/>
      <c r="C420" s="39"/>
      <c r="D420" s="43" t="s">
        <v>90</v>
      </c>
      <c r="E420" s="43"/>
      <c r="F420" s="28">
        <f>AVERAGE(F417:F419)</f>
        <v>4.3999999999999995</v>
      </c>
      <c r="G420" s="39"/>
    </row>
    <row r="421" spans="2:7" ht="13.5" customHeight="1">
      <c r="B421" s="42"/>
      <c r="C421" s="39"/>
      <c r="D421" s="43" t="s">
        <v>91</v>
      </c>
      <c r="E421" s="43"/>
      <c r="F421" s="28">
        <f>STDEV(F417:F419)</f>
        <v>0.5567764362830074</v>
      </c>
      <c r="G421" s="39"/>
    </row>
    <row r="422" spans="2:7" ht="13.5" customHeight="1">
      <c r="B422" s="42"/>
      <c r="C422" s="39"/>
      <c r="D422" s="43" t="s">
        <v>92</v>
      </c>
      <c r="E422" s="43"/>
      <c r="F422" s="28">
        <f>F421*100/F420</f>
        <v>12.654009915522897</v>
      </c>
      <c r="G422" s="39"/>
    </row>
    <row r="423" spans="2:7" ht="13.5" customHeight="1">
      <c r="B423" s="42" t="s">
        <v>63</v>
      </c>
      <c r="C423" s="39" t="s">
        <v>93</v>
      </c>
      <c r="D423" s="25">
        <v>1</v>
      </c>
      <c r="E423" s="26">
        <v>0.05</v>
      </c>
      <c r="F423" s="27">
        <v>7.1</v>
      </c>
      <c r="G423" s="39" t="s">
        <v>209</v>
      </c>
    </row>
    <row r="424" spans="2:7" ht="13.5" customHeight="1">
      <c r="B424" s="42"/>
      <c r="C424" s="39"/>
      <c r="D424" s="25">
        <v>2</v>
      </c>
      <c r="E424" s="26">
        <v>0.05</v>
      </c>
      <c r="F424" s="27">
        <v>4.1</v>
      </c>
      <c r="G424" s="39"/>
    </row>
    <row r="425" spans="2:7" ht="13.5" customHeight="1">
      <c r="B425" s="42"/>
      <c r="C425" s="39"/>
      <c r="D425" s="25">
        <v>3</v>
      </c>
      <c r="E425" s="26">
        <v>0.05</v>
      </c>
      <c r="F425" s="27">
        <v>3</v>
      </c>
      <c r="G425" s="39"/>
    </row>
    <row r="426" spans="2:7" ht="13.5" customHeight="1">
      <c r="B426" s="42"/>
      <c r="C426" s="39"/>
      <c r="D426" s="43" t="s">
        <v>90</v>
      </c>
      <c r="E426" s="43"/>
      <c r="F426" s="28">
        <f>AVERAGE(F423:F425)</f>
        <v>4.733333333333333</v>
      </c>
      <c r="G426" s="39"/>
    </row>
    <row r="427" spans="2:7" ht="13.5" customHeight="1">
      <c r="B427" s="42"/>
      <c r="C427" s="39"/>
      <c r="D427" s="43" t="s">
        <v>91</v>
      </c>
      <c r="E427" s="43"/>
      <c r="F427" s="28">
        <f>STDEV(F423:F425)</f>
        <v>2.122105872319602</v>
      </c>
      <c r="G427" s="39"/>
    </row>
    <row r="428" spans="2:7" ht="13.5" customHeight="1">
      <c r="B428" s="42"/>
      <c r="C428" s="39"/>
      <c r="D428" s="43" t="s">
        <v>92</v>
      </c>
      <c r="E428" s="43"/>
      <c r="F428" s="28">
        <f>F427*100/F426</f>
        <v>44.83322265463947</v>
      </c>
      <c r="G428" s="39"/>
    </row>
    <row r="429" spans="2:7" ht="32.25" customHeight="1">
      <c r="B429" s="9" t="s">
        <v>82</v>
      </c>
      <c r="C429" s="10" t="s">
        <v>83</v>
      </c>
      <c r="D429" s="11" t="s">
        <v>84</v>
      </c>
      <c r="E429" s="11" t="s">
        <v>85</v>
      </c>
      <c r="F429" s="12" t="s">
        <v>86</v>
      </c>
      <c r="G429" s="10" t="s">
        <v>87</v>
      </c>
    </row>
    <row r="430" spans="2:7" ht="13.5" customHeight="1">
      <c r="B430" s="42" t="s">
        <v>66</v>
      </c>
      <c r="C430" s="39" t="s">
        <v>89</v>
      </c>
      <c r="D430" s="25">
        <v>1</v>
      </c>
      <c r="E430" s="26">
        <v>0.05</v>
      </c>
      <c r="F430" s="27">
        <v>92</v>
      </c>
      <c r="G430" s="39" t="s">
        <v>210</v>
      </c>
    </row>
    <row r="431" spans="2:7" ht="13.5" customHeight="1">
      <c r="B431" s="42"/>
      <c r="C431" s="39"/>
      <c r="D431" s="25">
        <v>2</v>
      </c>
      <c r="E431" s="26">
        <v>0.05</v>
      </c>
      <c r="F431" s="27">
        <v>91.6</v>
      </c>
      <c r="G431" s="39"/>
    </row>
    <row r="432" spans="2:7" ht="13.5" customHeight="1">
      <c r="B432" s="42"/>
      <c r="C432" s="39"/>
      <c r="D432" s="25">
        <v>3</v>
      </c>
      <c r="E432" s="26">
        <v>0.05</v>
      </c>
      <c r="F432" s="27">
        <v>91.5</v>
      </c>
      <c r="G432" s="39"/>
    </row>
    <row r="433" spans="2:7" ht="13.5" customHeight="1">
      <c r="B433" s="42"/>
      <c r="C433" s="39"/>
      <c r="D433" s="43" t="s">
        <v>90</v>
      </c>
      <c r="E433" s="43"/>
      <c r="F433" s="28">
        <f>AVERAGE(F430:F432)</f>
        <v>91.7</v>
      </c>
      <c r="G433" s="39"/>
    </row>
    <row r="434" spans="2:7" ht="13.5" customHeight="1">
      <c r="B434" s="42"/>
      <c r="C434" s="39"/>
      <c r="D434" s="43" t="s">
        <v>91</v>
      </c>
      <c r="E434" s="43"/>
      <c r="F434" s="28">
        <f>STDEV(F430:F432)</f>
        <v>0.26457513110646014</v>
      </c>
      <c r="G434" s="39"/>
    </row>
    <row r="435" spans="2:7" ht="13.5" customHeight="1">
      <c r="B435" s="42"/>
      <c r="C435" s="39"/>
      <c r="D435" s="43" t="s">
        <v>92</v>
      </c>
      <c r="E435" s="43"/>
      <c r="F435" s="28">
        <f>F434*100/F433</f>
        <v>0.2885224984803273</v>
      </c>
      <c r="G435" s="39"/>
    </row>
    <row r="436" spans="2:7" ht="13.5" customHeight="1">
      <c r="B436" s="42" t="s">
        <v>66</v>
      </c>
      <c r="C436" s="39" t="s">
        <v>93</v>
      </c>
      <c r="D436" s="25">
        <v>1</v>
      </c>
      <c r="E436" s="26">
        <v>0.05</v>
      </c>
      <c r="F436" s="27">
        <v>93.3</v>
      </c>
      <c r="G436" s="39" t="s">
        <v>210</v>
      </c>
    </row>
    <row r="437" spans="2:7" ht="13.5" customHeight="1">
      <c r="B437" s="42"/>
      <c r="C437" s="39"/>
      <c r="D437" s="25">
        <v>2</v>
      </c>
      <c r="E437" s="26">
        <v>0.05</v>
      </c>
      <c r="F437" s="27">
        <v>83.0252618607517</v>
      </c>
      <c r="G437" s="39"/>
    </row>
    <row r="438" spans="2:7" ht="13.5" customHeight="1">
      <c r="B438" s="42"/>
      <c r="C438" s="39"/>
      <c r="D438" s="25">
        <v>3</v>
      </c>
      <c r="E438" s="26">
        <v>0.05</v>
      </c>
      <c r="F438" s="27">
        <v>86.73822714681442</v>
      </c>
      <c r="G438" s="39"/>
    </row>
    <row r="439" spans="2:7" ht="13.5" customHeight="1">
      <c r="B439" s="42"/>
      <c r="C439" s="39"/>
      <c r="D439" s="43" t="s">
        <v>90</v>
      </c>
      <c r="E439" s="43"/>
      <c r="F439" s="28">
        <f>AVERAGE(F436:F438)</f>
        <v>87.68782966918872</v>
      </c>
      <c r="G439" s="39"/>
    </row>
    <row r="440" spans="2:7" ht="13.5" customHeight="1">
      <c r="B440" s="42"/>
      <c r="C440" s="39"/>
      <c r="D440" s="43" t="s">
        <v>91</v>
      </c>
      <c r="E440" s="43"/>
      <c r="F440" s="28">
        <f>STDEV(F436:F438)</f>
        <v>5.202775189300956</v>
      </c>
      <c r="G440" s="39"/>
    </row>
    <row r="441" spans="2:7" ht="13.5" customHeight="1">
      <c r="B441" s="42"/>
      <c r="C441" s="39"/>
      <c r="D441" s="43" t="s">
        <v>92</v>
      </c>
      <c r="E441" s="43"/>
      <c r="F441" s="28">
        <f>F440*100/F439</f>
        <v>5.933292235569014</v>
      </c>
      <c r="G441" s="39"/>
    </row>
    <row r="442" spans="2:7" ht="13.5" customHeight="1">
      <c r="B442" s="42" t="s">
        <v>206</v>
      </c>
      <c r="C442" s="39" t="s">
        <v>89</v>
      </c>
      <c r="D442" s="25">
        <v>1</v>
      </c>
      <c r="E442" s="26">
        <v>0.05</v>
      </c>
      <c r="F442" s="27">
        <v>101.9</v>
      </c>
      <c r="G442" s="39" t="s">
        <v>210</v>
      </c>
    </row>
    <row r="443" spans="2:7" ht="13.5" customHeight="1">
      <c r="B443" s="42"/>
      <c r="C443" s="39"/>
      <c r="D443" s="25">
        <v>2</v>
      </c>
      <c r="E443" s="26">
        <v>0.05</v>
      </c>
      <c r="F443" s="27">
        <v>107.2</v>
      </c>
      <c r="G443" s="39"/>
    </row>
    <row r="444" spans="2:7" ht="13.5" customHeight="1">
      <c r="B444" s="42"/>
      <c r="C444" s="39"/>
      <c r="D444" s="25">
        <v>3</v>
      </c>
      <c r="E444" s="26">
        <v>0.05</v>
      </c>
      <c r="F444" s="27">
        <v>97.4</v>
      </c>
      <c r="G444" s="39"/>
    </row>
    <row r="445" spans="2:7" ht="13.5" customHeight="1">
      <c r="B445" s="42"/>
      <c r="C445" s="39"/>
      <c r="D445" s="43" t="s">
        <v>90</v>
      </c>
      <c r="E445" s="43"/>
      <c r="F445" s="28">
        <f>AVERAGE(F442:F444)</f>
        <v>102.16666666666667</v>
      </c>
      <c r="G445" s="39"/>
    </row>
    <row r="446" spans="2:7" ht="13.5" customHeight="1">
      <c r="B446" s="42"/>
      <c r="C446" s="39"/>
      <c r="D446" s="43" t="s">
        <v>91</v>
      </c>
      <c r="E446" s="43"/>
      <c r="F446" s="28">
        <f>STDEV(F442:F444)</f>
        <v>4.905439158050308</v>
      </c>
      <c r="G446" s="39"/>
    </row>
    <row r="447" spans="2:7" ht="13.5" customHeight="1">
      <c r="B447" s="42"/>
      <c r="C447" s="39"/>
      <c r="D447" s="43" t="s">
        <v>92</v>
      </c>
      <c r="E447" s="43"/>
      <c r="F447" s="28">
        <f>F446*100/F445</f>
        <v>4.801408637569633</v>
      </c>
      <c r="G447" s="39"/>
    </row>
    <row r="448" spans="2:7" ht="13.5" customHeight="1">
      <c r="B448" s="42" t="s">
        <v>206</v>
      </c>
      <c r="C448" s="39" t="s">
        <v>93</v>
      </c>
      <c r="D448" s="25">
        <v>1</v>
      </c>
      <c r="E448" s="26">
        <v>0.05</v>
      </c>
      <c r="F448" s="27">
        <v>95.7</v>
      </c>
      <c r="G448" s="39" t="s">
        <v>210</v>
      </c>
    </row>
    <row r="449" spans="2:7" ht="13.5" customHeight="1">
      <c r="B449" s="42"/>
      <c r="C449" s="39"/>
      <c r="D449" s="25">
        <v>2</v>
      </c>
      <c r="E449" s="26">
        <v>0.05</v>
      </c>
      <c r="F449" s="27">
        <v>90.40139616055846</v>
      </c>
      <c r="G449" s="39"/>
    </row>
    <row r="450" spans="2:7" ht="13.5" customHeight="1">
      <c r="B450" s="42"/>
      <c r="C450" s="39"/>
      <c r="D450" s="25">
        <v>3</v>
      </c>
      <c r="E450" s="26">
        <v>0.05</v>
      </c>
      <c r="F450" s="27">
        <v>97.3991507430998</v>
      </c>
      <c r="G450" s="39"/>
    </row>
    <row r="451" spans="2:7" ht="13.5" customHeight="1">
      <c r="B451" s="42"/>
      <c r="C451" s="39"/>
      <c r="D451" s="43" t="s">
        <v>90</v>
      </c>
      <c r="E451" s="43"/>
      <c r="F451" s="28">
        <f>AVERAGE(F448:F450)</f>
        <v>94.50018230121941</v>
      </c>
      <c r="G451" s="39"/>
    </row>
    <row r="452" spans="2:7" ht="13.5" customHeight="1">
      <c r="B452" s="42"/>
      <c r="C452" s="39"/>
      <c r="D452" s="43" t="s">
        <v>91</v>
      </c>
      <c r="E452" s="43"/>
      <c r="F452" s="28">
        <f>STDEV(F448:F450)</f>
        <v>3.649906051133358</v>
      </c>
      <c r="G452" s="39"/>
    </row>
    <row r="453" spans="2:7" ht="13.5" customHeight="1">
      <c r="B453" s="42"/>
      <c r="C453" s="39"/>
      <c r="D453" s="43" t="s">
        <v>92</v>
      </c>
      <c r="E453" s="43"/>
      <c r="F453" s="28">
        <f>F452*100/F451</f>
        <v>3.862326994776877</v>
      </c>
      <c r="G453" s="39"/>
    </row>
    <row r="454" spans="2:7" ht="13.5" customHeight="1">
      <c r="B454" s="42" t="s">
        <v>28</v>
      </c>
      <c r="C454" s="39" t="s">
        <v>89</v>
      </c>
      <c r="D454" s="25">
        <v>1</v>
      </c>
      <c r="E454" s="26">
        <v>0.05</v>
      </c>
      <c r="F454" s="27">
        <v>40.5</v>
      </c>
      <c r="G454" s="39" t="s">
        <v>209</v>
      </c>
    </row>
    <row r="455" spans="2:7" ht="13.5" customHeight="1">
      <c r="B455" s="42"/>
      <c r="C455" s="39"/>
      <c r="D455" s="25">
        <v>2</v>
      </c>
      <c r="E455" s="26">
        <v>0.05</v>
      </c>
      <c r="F455" s="27">
        <v>43</v>
      </c>
      <c r="G455" s="39"/>
    </row>
    <row r="456" spans="2:7" ht="13.5" customHeight="1">
      <c r="B456" s="42"/>
      <c r="C456" s="39"/>
      <c r="D456" s="25">
        <v>3</v>
      </c>
      <c r="E456" s="26">
        <v>0.05</v>
      </c>
      <c r="F456" s="27">
        <v>50.5</v>
      </c>
      <c r="G456" s="39"/>
    </row>
    <row r="457" spans="2:7" ht="13.5" customHeight="1">
      <c r="B457" s="42"/>
      <c r="C457" s="39"/>
      <c r="D457" s="43" t="s">
        <v>90</v>
      </c>
      <c r="E457" s="43"/>
      <c r="F457" s="28">
        <f>AVERAGE(F454:F456)</f>
        <v>44.666666666666664</v>
      </c>
      <c r="G457" s="39"/>
    </row>
    <row r="458" spans="2:7" ht="13.5" customHeight="1">
      <c r="B458" s="42"/>
      <c r="C458" s="39"/>
      <c r="D458" s="43" t="s">
        <v>91</v>
      </c>
      <c r="E458" s="43"/>
      <c r="F458" s="28">
        <f>STDEV(F454:F456)</f>
        <v>5.204164998665332</v>
      </c>
      <c r="G458" s="39"/>
    </row>
    <row r="459" spans="2:7" ht="13.5" customHeight="1">
      <c r="B459" s="42"/>
      <c r="C459" s="39"/>
      <c r="D459" s="43" t="s">
        <v>92</v>
      </c>
      <c r="E459" s="43"/>
      <c r="F459" s="28">
        <f>F458*100/F457</f>
        <v>11.651115668653729</v>
      </c>
      <c r="G459" s="39"/>
    </row>
    <row r="460" spans="2:7" ht="13.5" customHeight="1">
      <c r="B460" s="42" t="s">
        <v>28</v>
      </c>
      <c r="C460" s="39" t="s">
        <v>93</v>
      </c>
      <c r="D460" s="25">
        <v>1</v>
      </c>
      <c r="E460" s="26">
        <v>0.05</v>
      </c>
      <c r="F460" s="27">
        <v>49.4</v>
      </c>
      <c r="G460" s="39" t="s">
        <v>209</v>
      </c>
    </row>
    <row r="461" spans="2:7" ht="13.5" customHeight="1">
      <c r="B461" s="42"/>
      <c r="C461" s="39"/>
      <c r="D461" s="25">
        <v>2</v>
      </c>
      <c r="E461" s="26">
        <v>0.05</v>
      </c>
      <c r="F461" s="27">
        <v>52.66064257028111</v>
      </c>
      <c r="G461" s="39"/>
    </row>
    <row r="462" spans="2:7" ht="13.5" customHeight="1">
      <c r="B462" s="42"/>
      <c r="C462" s="39"/>
      <c r="D462" s="25">
        <v>3</v>
      </c>
      <c r="E462" s="26">
        <v>0.05</v>
      </c>
      <c r="F462" s="27">
        <v>38.54326676907321</v>
      </c>
      <c r="G462" s="39"/>
    </row>
    <row r="463" spans="2:7" ht="13.5" customHeight="1">
      <c r="B463" s="42"/>
      <c r="C463" s="39"/>
      <c r="D463" s="43" t="s">
        <v>90</v>
      </c>
      <c r="E463" s="43"/>
      <c r="F463" s="28">
        <f>AVERAGE(F460:F462)</f>
        <v>46.86796977978478</v>
      </c>
      <c r="G463" s="39"/>
    </row>
    <row r="464" spans="2:7" ht="13.5" customHeight="1">
      <c r="B464" s="42"/>
      <c r="C464" s="39"/>
      <c r="D464" s="43" t="s">
        <v>91</v>
      </c>
      <c r="E464" s="43"/>
      <c r="F464" s="28">
        <f>STDEV(F460:F462)</f>
        <v>7.391444896310462</v>
      </c>
      <c r="G464" s="39"/>
    </row>
    <row r="465" spans="2:7" ht="13.5" customHeight="1">
      <c r="B465" s="42"/>
      <c r="C465" s="39"/>
      <c r="D465" s="43" t="s">
        <v>92</v>
      </c>
      <c r="E465" s="43"/>
      <c r="F465" s="28">
        <f>F464*100/F463</f>
        <v>15.770781049488857</v>
      </c>
      <c r="G465" s="39"/>
    </row>
    <row r="466" spans="2:7" ht="13.5" customHeight="1">
      <c r="B466" s="42" t="s">
        <v>29</v>
      </c>
      <c r="C466" s="39" t="s">
        <v>89</v>
      </c>
      <c r="D466" s="25">
        <v>1</v>
      </c>
      <c r="E466" s="26">
        <v>0.05</v>
      </c>
      <c r="F466" s="27">
        <v>86.5</v>
      </c>
      <c r="G466" s="39" t="s">
        <v>210</v>
      </c>
    </row>
    <row r="467" spans="2:7" ht="13.5" customHeight="1">
      <c r="B467" s="42"/>
      <c r="C467" s="39"/>
      <c r="D467" s="25">
        <v>2</v>
      </c>
      <c r="E467" s="26">
        <v>0.05</v>
      </c>
      <c r="F467" s="27">
        <v>91.3</v>
      </c>
      <c r="G467" s="39"/>
    </row>
    <row r="468" spans="2:7" ht="13.5" customHeight="1">
      <c r="B468" s="42"/>
      <c r="C468" s="39"/>
      <c r="D468" s="25">
        <v>3</v>
      </c>
      <c r="E468" s="26">
        <v>0.05</v>
      </c>
      <c r="F468" s="27">
        <v>87.8</v>
      </c>
      <c r="G468" s="39"/>
    </row>
    <row r="469" spans="2:7" ht="13.5" customHeight="1">
      <c r="B469" s="42"/>
      <c r="C469" s="39"/>
      <c r="D469" s="43" t="s">
        <v>90</v>
      </c>
      <c r="E469" s="43"/>
      <c r="F469" s="28">
        <f>AVERAGE(F466:F468)</f>
        <v>88.53333333333335</v>
      </c>
      <c r="G469" s="39"/>
    </row>
    <row r="470" spans="2:7" ht="13.5" customHeight="1">
      <c r="B470" s="42"/>
      <c r="C470" s="39"/>
      <c r="D470" s="43" t="s">
        <v>91</v>
      </c>
      <c r="E470" s="43"/>
      <c r="F470" s="28">
        <f>STDEV(F466:F468)</f>
        <v>2.4826061575153897</v>
      </c>
      <c r="G470" s="39"/>
    </row>
    <row r="471" spans="2:7" ht="13.5" customHeight="1">
      <c r="B471" s="42"/>
      <c r="C471" s="39"/>
      <c r="D471" s="43" t="s">
        <v>92</v>
      </c>
      <c r="E471" s="43"/>
      <c r="F471" s="28">
        <f>F470*100/F469</f>
        <v>2.804148521289973</v>
      </c>
      <c r="G471" s="39"/>
    </row>
    <row r="472" spans="2:7" ht="13.5" customHeight="1">
      <c r="B472" s="42" t="s">
        <v>29</v>
      </c>
      <c r="C472" s="39" t="s">
        <v>93</v>
      </c>
      <c r="D472" s="25">
        <v>1</v>
      </c>
      <c r="E472" s="26">
        <v>0.05</v>
      </c>
      <c r="F472" s="27">
        <v>93.9</v>
      </c>
      <c r="G472" s="39" t="s">
        <v>210</v>
      </c>
    </row>
    <row r="473" spans="2:7" ht="13.5" customHeight="1">
      <c r="B473" s="42"/>
      <c r="C473" s="39"/>
      <c r="D473" s="25">
        <v>2</v>
      </c>
      <c r="E473" s="26">
        <v>0.05</v>
      </c>
      <c r="F473" s="27">
        <v>83.35644937586684</v>
      </c>
      <c r="G473" s="39"/>
    </row>
    <row r="474" spans="2:7" ht="13.5" customHeight="1">
      <c r="B474" s="42"/>
      <c r="C474" s="39"/>
      <c r="D474" s="25">
        <v>3</v>
      </c>
      <c r="E474" s="26">
        <v>0.05</v>
      </c>
      <c r="F474" s="27">
        <v>91.18448637316561</v>
      </c>
      <c r="G474" s="39"/>
    </row>
    <row r="475" spans="2:7" ht="13.5" customHeight="1">
      <c r="B475" s="42"/>
      <c r="C475" s="39"/>
      <c r="D475" s="43" t="s">
        <v>90</v>
      </c>
      <c r="E475" s="43"/>
      <c r="F475" s="28">
        <f>AVERAGE(F472:F474)</f>
        <v>89.48031191634415</v>
      </c>
      <c r="G475" s="39"/>
    </row>
    <row r="476" spans="2:7" ht="13.5" customHeight="1">
      <c r="B476" s="42"/>
      <c r="C476" s="39"/>
      <c r="D476" s="43" t="s">
        <v>91</v>
      </c>
      <c r="E476" s="43"/>
      <c r="F476" s="28">
        <f>STDEV(F472:F474)</f>
        <v>5.474465533307953</v>
      </c>
      <c r="G476" s="39"/>
    </row>
    <row r="477" spans="2:7" ht="13.5" customHeight="1">
      <c r="B477" s="42"/>
      <c r="C477" s="39"/>
      <c r="D477" s="43" t="s">
        <v>92</v>
      </c>
      <c r="E477" s="43"/>
      <c r="F477" s="28">
        <f>F476*100/F475</f>
        <v>6.118067110032063</v>
      </c>
      <c r="G477" s="39"/>
    </row>
    <row r="478" spans="2:7" ht="13.5" customHeight="1">
      <c r="B478" s="42" t="s">
        <v>68</v>
      </c>
      <c r="C478" s="39" t="s">
        <v>89</v>
      </c>
      <c r="D478" s="25">
        <v>1</v>
      </c>
      <c r="E478" s="26">
        <v>0.05</v>
      </c>
      <c r="F478" s="27">
        <v>97.5</v>
      </c>
      <c r="G478" s="39" t="s">
        <v>210</v>
      </c>
    </row>
    <row r="479" spans="2:7" ht="13.5" customHeight="1">
      <c r="B479" s="42"/>
      <c r="C479" s="39"/>
      <c r="D479" s="25">
        <v>2</v>
      </c>
      <c r="E479" s="26">
        <v>0.05</v>
      </c>
      <c r="F479" s="27">
        <v>93.8</v>
      </c>
      <c r="G479" s="39"/>
    </row>
    <row r="480" spans="2:7" ht="13.5" customHeight="1">
      <c r="B480" s="42"/>
      <c r="C480" s="39"/>
      <c r="D480" s="25">
        <v>3</v>
      </c>
      <c r="E480" s="26">
        <v>0.05</v>
      </c>
      <c r="F480" s="27">
        <v>100.1</v>
      </c>
      <c r="G480" s="39"/>
    </row>
    <row r="481" spans="2:7" ht="13.5" customHeight="1">
      <c r="B481" s="42"/>
      <c r="C481" s="39"/>
      <c r="D481" s="43" t="s">
        <v>90</v>
      </c>
      <c r="E481" s="43"/>
      <c r="F481" s="28">
        <f>AVERAGE(F478:F480)</f>
        <v>97.13333333333333</v>
      </c>
      <c r="G481" s="39"/>
    </row>
    <row r="482" spans="2:7" ht="13.5" customHeight="1">
      <c r="B482" s="42"/>
      <c r="C482" s="39"/>
      <c r="D482" s="43" t="s">
        <v>91</v>
      </c>
      <c r="E482" s="43"/>
      <c r="F482" s="28">
        <f>STDEV(F478:F480)</f>
        <v>3.1659648345067457</v>
      </c>
      <c r="G482" s="39"/>
    </row>
    <row r="483" spans="2:7" ht="13.5" customHeight="1">
      <c r="B483" s="42"/>
      <c r="C483" s="39"/>
      <c r="D483" s="43" t="s">
        <v>92</v>
      </c>
      <c r="E483" s="43"/>
      <c r="F483" s="28">
        <f>F482*100/F481</f>
        <v>3.2594009964036506</v>
      </c>
      <c r="G483" s="39"/>
    </row>
    <row r="484" spans="2:7" ht="13.5" customHeight="1">
      <c r="B484" s="42" t="s">
        <v>68</v>
      </c>
      <c r="C484" s="39" t="s">
        <v>93</v>
      </c>
      <c r="D484" s="25">
        <v>1</v>
      </c>
      <c r="E484" s="26">
        <v>0.05</v>
      </c>
      <c r="F484" s="27">
        <v>97.5</v>
      </c>
      <c r="G484" s="39" t="s">
        <v>210</v>
      </c>
    </row>
    <row r="485" spans="2:7" ht="13.5" customHeight="1">
      <c r="B485" s="42"/>
      <c r="C485" s="39"/>
      <c r="D485" s="25">
        <v>2</v>
      </c>
      <c r="E485" s="26">
        <v>0.05</v>
      </c>
      <c r="F485" s="27">
        <v>94.90445859872611</v>
      </c>
      <c r="G485" s="39"/>
    </row>
    <row r="486" spans="2:7" ht="13.5" customHeight="1">
      <c r="B486" s="42"/>
      <c r="C486" s="39"/>
      <c r="D486" s="25">
        <v>3</v>
      </c>
      <c r="E486" s="26">
        <v>0.05</v>
      </c>
      <c r="F486" s="27">
        <v>95.54140127388536</v>
      </c>
      <c r="G486" s="39"/>
    </row>
    <row r="487" spans="2:7" ht="13.5" customHeight="1">
      <c r="B487" s="42"/>
      <c r="C487" s="39"/>
      <c r="D487" s="43" t="s">
        <v>90</v>
      </c>
      <c r="E487" s="43"/>
      <c r="F487" s="28">
        <f>AVERAGE(F484:F486)</f>
        <v>95.98195329087048</v>
      </c>
      <c r="G487" s="39"/>
    </row>
    <row r="488" spans="2:7" ht="13.5" customHeight="1">
      <c r="B488" s="42"/>
      <c r="C488" s="39"/>
      <c r="D488" s="43" t="s">
        <v>91</v>
      </c>
      <c r="E488" s="43"/>
      <c r="F488" s="28">
        <f>STDEV(F484:F486)</f>
        <v>1.3526911514399582</v>
      </c>
      <c r="G488" s="39"/>
    </row>
    <row r="489" spans="2:7" ht="13.5" customHeight="1">
      <c r="B489" s="42"/>
      <c r="C489" s="39"/>
      <c r="D489" s="43" t="s">
        <v>92</v>
      </c>
      <c r="E489" s="43"/>
      <c r="F489" s="28">
        <f>F488*100/F487</f>
        <v>1.4093182156240014</v>
      </c>
      <c r="G489" s="39"/>
    </row>
    <row r="490" spans="2:7" ht="13.5" customHeight="1">
      <c r="B490" s="42" t="s">
        <v>30</v>
      </c>
      <c r="C490" s="39" t="s">
        <v>89</v>
      </c>
      <c r="D490" s="25">
        <v>1</v>
      </c>
      <c r="E490" s="26">
        <v>0.05</v>
      </c>
      <c r="F490" s="27">
        <v>-0.3</v>
      </c>
      <c r="G490" s="39" t="s">
        <v>209</v>
      </c>
    </row>
    <row r="491" spans="2:7" ht="13.5" customHeight="1">
      <c r="B491" s="42"/>
      <c r="C491" s="39"/>
      <c r="D491" s="25">
        <v>2</v>
      </c>
      <c r="E491" s="26">
        <v>0.05</v>
      </c>
      <c r="F491" s="27">
        <v>1.1</v>
      </c>
      <c r="G491" s="39"/>
    </row>
    <row r="492" spans="2:7" ht="13.5" customHeight="1">
      <c r="B492" s="42"/>
      <c r="C492" s="39"/>
      <c r="D492" s="25">
        <v>3</v>
      </c>
      <c r="E492" s="26">
        <v>0.05</v>
      </c>
      <c r="F492" s="27">
        <v>0.7</v>
      </c>
      <c r="G492" s="39"/>
    </row>
    <row r="493" spans="2:7" ht="13.5" customHeight="1">
      <c r="B493" s="42"/>
      <c r="C493" s="39"/>
      <c r="D493" s="43" t="s">
        <v>90</v>
      </c>
      <c r="E493" s="43"/>
      <c r="F493" s="28">
        <f>AVERAGE(F490:F492)</f>
        <v>0.5</v>
      </c>
      <c r="G493" s="39"/>
    </row>
    <row r="494" spans="2:7" ht="13.5" customHeight="1">
      <c r="B494" s="42"/>
      <c r="C494" s="39"/>
      <c r="D494" s="43" t="s">
        <v>91</v>
      </c>
      <c r="E494" s="43"/>
      <c r="F494" s="28">
        <f>STDEV(F490:F492)</f>
        <v>0.7211102550927979</v>
      </c>
      <c r="G494" s="39"/>
    </row>
    <row r="495" spans="2:7" ht="13.5" customHeight="1">
      <c r="B495" s="42"/>
      <c r="C495" s="39"/>
      <c r="D495" s="43" t="s">
        <v>92</v>
      </c>
      <c r="E495" s="43"/>
      <c r="F495" s="28">
        <f>F494*100/F493</f>
        <v>144.22205101855957</v>
      </c>
      <c r="G495" s="39"/>
    </row>
    <row r="496" spans="2:7" ht="13.5" customHeight="1">
      <c r="B496" s="42" t="s">
        <v>30</v>
      </c>
      <c r="C496" s="39" t="s">
        <v>93</v>
      </c>
      <c r="D496" s="25">
        <v>1</v>
      </c>
      <c r="E496" s="26">
        <v>0.05</v>
      </c>
      <c r="F496" s="27">
        <v>1.3</v>
      </c>
      <c r="G496" s="39" t="s">
        <v>209</v>
      </c>
    </row>
    <row r="497" spans="2:7" ht="13.5" customHeight="1">
      <c r="B497" s="42"/>
      <c r="C497" s="39"/>
      <c r="D497" s="25">
        <v>2</v>
      </c>
      <c r="E497" s="26">
        <v>0.05</v>
      </c>
      <c r="F497" s="27">
        <v>1.7324228629236242</v>
      </c>
      <c r="G497" s="39"/>
    </row>
    <row r="498" spans="2:7" ht="13.5" customHeight="1">
      <c r="B498" s="42"/>
      <c r="C498" s="39"/>
      <c r="D498" s="25">
        <v>3</v>
      </c>
      <c r="E498" s="26">
        <v>0.05</v>
      </c>
      <c r="F498" s="27">
        <v>1.9800931808555713</v>
      </c>
      <c r="G498" s="39"/>
    </row>
    <row r="499" spans="2:7" ht="13.5" customHeight="1">
      <c r="B499" s="42"/>
      <c r="C499" s="39"/>
      <c r="D499" s="43" t="s">
        <v>90</v>
      </c>
      <c r="E499" s="43"/>
      <c r="F499" s="28">
        <f>AVERAGE(F496:F498)</f>
        <v>1.670838681259732</v>
      </c>
      <c r="G499" s="39"/>
    </row>
    <row r="500" spans="2:7" ht="13.5" customHeight="1">
      <c r="B500" s="42"/>
      <c r="C500" s="39"/>
      <c r="D500" s="43" t="s">
        <v>91</v>
      </c>
      <c r="E500" s="43"/>
      <c r="F500" s="28">
        <f>STDEV(F496:F498)</f>
        <v>0.34420363483695204</v>
      </c>
      <c r="G500" s="39"/>
    </row>
    <row r="501" spans="2:7" ht="13.5" customHeight="1">
      <c r="B501" s="42"/>
      <c r="C501" s="39"/>
      <c r="D501" s="43" t="s">
        <v>92</v>
      </c>
      <c r="E501" s="43"/>
      <c r="F501" s="28">
        <f>F500*100/F499</f>
        <v>20.600650361855344</v>
      </c>
      <c r="G501" s="39"/>
    </row>
    <row r="502" spans="2:7" ht="13.5" customHeight="1">
      <c r="B502" s="42" t="s">
        <v>31</v>
      </c>
      <c r="C502" s="39" t="s">
        <v>89</v>
      </c>
      <c r="D502" s="25">
        <v>1</v>
      </c>
      <c r="E502" s="26">
        <v>0.05</v>
      </c>
      <c r="F502" s="33">
        <v>5</v>
      </c>
      <c r="G502" s="39" t="s">
        <v>209</v>
      </c>
    </row>
    <row r="503" spans="2:7" ht="13.5" customHeight="1">
      <c r="B503" s="42"/>
      <c r="C503" s="39"/>
      <c r="D503" s="25">
        <v>2</v>
      </c>
      <c r="E503" s="26">
        <v>0.05</v>
      </c>
      <c r="F503" s="32">
        <v>7.2</v>
      </c>
      <c r="G503" s="39"/>
    </row>
    <row r="504" spans="2:7" ht="13.5" customHeight="1">
      <c r="B504" s="42"/>
      <c r="C504" s="39"/>
      <c r="D504" s="25">
        <v>3</v>
      </c>
      <c r="E504" s="26">
        <v>0.05</v>
      </c>
      <c r="F504" s="32">
        <v>6.9</v>
      </c>
      <c r="G504" s="39"/>
    </row>
    <row r="505" spans="2:7" ht="13.5" customHeight="1">
      <c r="B505" s="42"/>
      <c r="C505" s="39"/>
      <c r="D505" s="43" t="s">
        <v>90</v>
      </c>
      <c r="E505" s="43"/>
      <c r="F505" s="28">
        <f>AVERAGE(F502:F504)</f>
        <v>6.366666666666667</v>
      </c>
      <c r="G505" s="39"/>
    </row>
    <row r="506" spans="2:7" ht="13.5" customHeight="1">
      <c r="B506" s="42"/>
      <c r="C506" s="39"/>
      <c r="D506" s="43" t="s">
        <v>91</v>
      </c>
      <c r="E506" s="43"/>
      <c r="F506" s="28">
        <f>STDEV(F502:F504)</f>
        <v>1.193035344544885</v>
      </c>
      <c r="G506" s="39"/>
    </row>
    <row r="507" spans="2:7" ht="13.5" customHeight="1">
      <c r="B507" s="42"/>
      <c r="C507" s="39"/>
      <c r="D507" s="43" t="s">
        <v>92</v>
      </c>
      <c r="E507" s="43"/>
      <c r="F507" s="28">
        <f>F506*100/F505</f>
        <v>18.738775045207614</v>
      </c>
      <c r="G507" s="39"/>
    </row>
    <row r="508" spans="2:7" ht="13.5" customHeight="1">
      <c r="B508" s="42" t="s">
        <v>31</v>
      </c>
      <c r="C508" s="39" t="s">
        <v>93</v>
      </c>
      <c r="D508" s="25">
        <v>1</v>
      </c>
      <c r="E508" s="26">
        <v>0.05</v>
      </c>
      <c r="F508" s="27">
        <v>3.1770833333333357</v>
      </c>
      <c r="G508" s="39" t="s">
        <v>209</v>
      </c>
    </row>
    <row r="509" spans="2:7" ht="13.5" customHeight="1">
      <c r="B509" s="42"/>
      <c r="C509" s="39"/>
      <c r="D509" s="25">
        <v>2</v>
      </c>
      <c r="E509" s="26">
        <v>0.05</v>
      </c>
      <c r="F509" s="27">
        <v>8.919597989949747</v>
      </c>
      <c r="G509" s="39"/>
    </row>
    <row r="510" spans="2:7" ht="13.5" customHeight="1">
      <c r="B510" s="42"/>
      <c r="C510" s="39"/>
      <c r="D510" s="25">
        <v>3</v>
      </c>
      <c r="E510" s="26">
        <v>0.05</v>
      </c>
      <c r="F510" s="27">
        <v>2.7609834744054833</v>
      </c>
      <c r="G510" s="39"/>
    </row>
    <row r="511" spans="2:7" ht="13.5" customHeight="1">
      <c r="B511" s="42"/>
      <c r="C511" s="39"/>
      <c r="D511" s="43" t="s">
        <v>90</v>
      </c>
      <c r="E511" s="43"/>
      <c r="F511" s="28">
        <f>AVERAGE(F508:F510)</f>
        <v>4.9525549325628555</v>
      </c>
      <c r="G511" s="39"/>
    </row>
    <row r="512" spans="2:7" ht="13.5" customHeight="1">
      <c r="B512" s="42"/>
      <c r="C512" s="39"/>
      <c r="D512" s="43" t="s">
        <v>91</v>
      </c>
      <c r="E512" s="43"/>
      <c r="F512" s="28">
        <f>STDEV(F508:F510)</f>
        <v>3.441853822799727</v>
      </c>
      <c r="G512" s="39"/>
    </row>
    <row r="513" spans="2:7" ht="13.5" customHeight="1">
      <c r="B513" s="42"/>
      <c r="C513" s="39"/>
      <c r="D513" s="43" t="s">
        <v>92</v>
      </c>
      <c r="E513" s="43"/>
      <c r="F513" s="28">
        <f>F512*100/F511</f>
        <v>69.49652996617307</v>
      </c>
      <c r="G513" s="39"/>
    </row>
    <row r="514" spans="2:7" ht="32.25" customHeight="1">
      <c r="B514" s="9" t="s">
        <v>82</v>
      </c>
      <c r="C514" s="10" t="s">
        <v>83</v>
      </c>
      <c r="D514" s="11" t="s">
        <v>84</v>
      </c>
      <c r="E514" s="11" t="s">
        <v>85</v>
      </c>
      <c r="F514" s="12" t="s">
        <v>86</v>
      </c>
      <c r="G514" s="10" t="s">
        <v>87</v>
      </c>
    </row>
    <row r="515" spans="2:7" ht="13.5" customHeight="1">
      <c r="B515" s="42" t="s">
        <v>32</v>
      </c>
      <c r="C515" s="39" t="s">
        <v>89</v>
      </c>
      <c r="D515" s="25">
        <v>1</v>
      </c>
      <c r="E515" s="26">
        <v>0.05</v>
      </c>
      <c r="F515" s="27">
        <v>11.9</v>
      </c>
      <c r="G515" s="39" t="s">
        <v>209</v>
      </c>
    </row>
    <row r="516" spans="2:7" ht="13.5" customHeight="1">
      <c r="B516" s="42"/>
      <c r="C516" s="39"/>
      <c r="D516" s="25">
        <v>2</v>
      </c>
      <c r="E516" s="26">
        <v>0.05</v>
      </c>
      <c r="F516" s="27">
        <v>8.7</v>
      </c>
      <c r="G516" s="39"/>
    </row>
    <row r="517" spans="2:7" ht="13.5" customHeight="1">
      <c r="B517" s="42"/>
      <c r="C517" s="39"/>
      <c r="D517" s="25">
        <v>3</v>
      </c>
      <c r="E517" s="26">
        <v>0.05</v>
      </c>
      <c r="F517" s="27">
        <v>12</v>
      </c>
      <c r="G517" s="39"/>
    </row>
    <row r="518" spans="2:7" ht="13.5" customHeight="1">
      <c r="B518" s="42"/>
      <c r="C518" s="39"/>
      <c r="D518" s="43" t="s">
        <v>90</v>
      </c>
      <c r="E518" s="43"/>
      <c r="F518" s="28">
        <f>AVERAGE(F515:F517)</f>
        <v>10.866666666666667</v>
      </c>
      <c r="G518" s="39"/>
    </row>
    <row r="519" spans="2:7" ht="13.5" customHeight="1">
      <c r="B519" s="42"/>
      <c r="C519" s="39"/>
      <c r="D519" s="43" t="s">
        <v>91</v>
      </c>
      <c r="E519" s="43"/>
      <c r="F519" s="28">
        <f>STDEV(F515:F517)</f>
        <v>1.8770544300401468</v>
      </c>
      <c r="G519" s="39"/>
    </row>
    <row r="520" spans="2:7" ht="13.5" customHeight="1">
      <c r="B520" s="42"/>
      <c r="C520" s="39"/>
      <c r="D520" s="43" t="s">
        <v>92</v>
      </c>
      <c r="E520" s="43"/>
      <c r="F520" s="28">
        <f>F519*100/F518</f>
        <v>17.273507024909325</v>
      </c>
      <c r="G520" s="39"/>
    </row>
    <row r="521" spans="2:7" ht="13.5" customHeight="1">
      <c r="B521" s="42" t="s">
        <v>32</v>
      </c>
      <c r="C521" s="39" t="s">
        <v>93</v>
      </c>
      <c r="D521" s="25">
        <v>1</v>
      </c>
      <c r="E521" s="26">
        <v>0.05</v>
      </c>
      <c r="F521" s="27">
        <v>13.096978557504874</v>
      </c>
      <c r="G521" s="39" t="s">
        <v>209</v>
      </c>
    </row>
    <row r="522" spans="2:7" ht="13.5" customHeight="1">
      <c r="B522" s="42"/>
      <c r="C522" s="39"/>
      <c r="D522" s="25">
        <v>2</v>
      </c>
      <c r="E522" s="26">
        <v>0.05</v>
      </c>
      <c r="F522" s="27">
        <v>16.569767441860463</v>
      </c>
      <c r="G522" s="39"/>
    </row>
    <row r="523" spans="2:7" ht="13.5" customHeight="1">
      <c r="B523" s="42"/>
      <c r="C523" s="39"/>
      <c r="D523" s="25">
        <v>3</v>
      </c>
      <c r="E523" s="26">
        <v>0.05</v>
      </c>
      <c r="F523" s="27">
        <v>20.995145631067963</v>
      </c>
      <c r="G523" s="39"/>
    </row>
    <row r="524" spans="2:7" ht="13.5" customHeight="1">
      <c r="B524" s="42"/>
      <c r="C524" s="39"/>
      <c r="D524" s="43" t="s">
        <v>90</v>
      </c>
      <c r="E524" s="43"/>
      <c r="F524" s="28">
        <f>AVERAGE(F521:F523)</f>
        <v>16.887297210144435</v>
      </c>
      <c r="G524" s="39"/>
    </row>
    <row r="525" spans="2:7" ht="13.5" customHeight="1">
      <c r="B525" s="42"/>
      <c r="C525" s="39"/>
      <c r="D525" s="43" t="s">
        <v>91</v>
      </c>
      <c r="E525" s="43"/>
      <c r="F525" s="28">
        <f>STDEV(F521:F523)</f>
        <v>3.958646188507996</v>
      </c>
      <c r="G525" s="39"/>
    </row>
    <row r="526" spans="2:7" ht="13.5" customHeight="1">
      <c r="B526" s="42"/>
      <c r="C526" s="39"/>
      <c r="D526" s="43" t="s">
        <v>92</v>
      </c>
      <c r="E526" s="43"/>
      <c r="F526" s="28">
        <f>F525*100/F524</f>
        <v>23.44156166168487</v>
      </c>
      <c r="G526" s="39"/>
    </row>
    <row r="527" spans="2:7" ht="13.5" customHeight="1">
      <c r="B527" s="42" t="s">
        <v>33</v>
      </c>
      <c r="C527" s="39" t="s">
        <v>89</v>
      </c>
      <c r="D527" s="25">
        <v>1</v>
      </c>
      <c r="E527" s="26">
        <v>0.05</v>
      </c>
      <c r="F527" s="27">
        <v>93.8</v>
      </c>
      <c r="G527" s="39" t="s">
        <v>210</v>
      </c>
    </row>
    <row r="528" spans="2:7" ht="13.5" customHeight="1">
      <c r="B528" s="42"/>
      <c r="C528" s="39"/>
      <c r="D528" s="25">
        <v>2</v>
      </c>
      <c r="E528" s="26">
        <v>0.05</v>
      </c>
      <c r="F528" s="27">
        <v>77</v>
      </c>
      <c r="G528" s="39"/>
    </row>
    <row r="529" spans="2:7" ht="13.5" customHeight="1">
      <c r="B529" s="42"/>
      <c r="C529" s="39"/>
      <c r="D529" s="25">
        <v>3</v>
      </c>
      <c r="E529" s="26">
        <v>0.05</v>
      </c>
      <c r="F529" s="27">
        <v>72.1</v>
      </c>
      <c r="G529" s="39"/>
    </row>
    <row r="530" spans="2:7" ht="13.5" customHeight="1">
      <c r="B530" s="42"/>
      <c r="C530" s="39"/>
      <c r="D530" s="43" t="s">
        <v>90</v>
      </c>
      <c r="E530" s="43"/>
      <c r="F530" s="28">
        <f>AVERAGE(F527:F529)</f>
        <v>80.96666666666667</v>
      </c>
      <c r="G530" s="39"/>
    </row>
    <row r="531" spans="2:7" ht="13.5" customHeight="1">
      <c r="B531" s="42"/>
      <c r="C531" s="39"/>
      <c r="D531" s="43" t="s">
        <v>91</v>
      </c>
      <c r="E531" s="43"/>
      <c r="F531" s="28">
        <f>STDEV(F527:F529)</f>
        <v>11.380831838373355</v>
      </c>
      <c r="G531" s="39"/>
    </row>
    <row r="532" spans="2:7" ht="13.5" customHeight="1">
      <c r="B532" s="42"/>
      <c r="C532" s="39"/>
      <c r="D532" s="43" t="s">
        <v>92</v>
      </c>
      <c r="E532" s="43"/>
      <c r="F532" s="28">
        <f>F531*100/F530</f>
        <v>14.056194119028435</v>
      </c>
      <c r="G532" s="39"/>
    </row>
    <row r="533" spans="2:7" ht="13.5" customHeight="1">
      <c r="B533" s="42" t="s">
        <v>33</v>
      </c>
      <c r="C533" s="39" t="s">
        <v>93</v>
      </c>
      <c r="D533" s="25">
        <v>1</v>
      </c>
      <c r="E533" s="26">
        <v>0.05</v>
      </c>
      <c r="F533" s="27">
        <v>78.92512077294687</v>
      </c>
      <c r="G533" s="39" t="s">
        <v>210</v>
      </c>
    </row>
    <row r="534" spans="2:7" ht="13.5" customHeight="1">
      <c r="B534" s="42"/>
      <c r="C534" s="39"/>
      <c r="D534" s="25">
        <v>2</v>
      </c>
      <c r="E534" s="26">
        <v>0.05</v>
      </c>
      <c r="F534" s="27">
        <v>80.85671768707482</v>
      </c>
      <c r="G534" s="39"/>
    </row>
    <row r="535" spans="2:7" ht="13.5" customHeight="1">
      <c r="B535" s="42"/>
      <c r="C535" s="39"/>
      <c r="D535" s="25">
        <v>3</v>
      </c>
      <c r="E535" s="26">
        <v>0.05</v>
      </c>
      <c r="F535" s="27">
        <v>90.3415300546448</v>
      </c>
      <c r="G535" s="39"/>
    </row>
    <row r="536" spans="2:7" ht="13.5" customHeight="1">
      <c r="B536" s="42"/>
      <c r="C536" s="39"/>
      <c r="D536" s="43" t="s">
        <v>90</v>
      </c>
      <c r="E536" s="43"/>
      <c r="F536" s="28">
        <f>AVERAGE(F533:F535)</f>
        <v>83.3744561715555</v>
      </c>
      <c r="G536" s="39"/>
    </row>
    <row r="537" spans="2:7" ht="13.5" customHeight="1">
      <c r="B537" s="42"/>
      <c r="C537" s="39"/>
      <c r="D537" s="43" t="s">
        <v>91</v>
      </c>
      <c r="E537" s="43"/>
      <c r="F537" s="28">
        <f>STDEV(F533:F535)</f>
        <v>6.110470974400091</v>
      </c>
      <c r="G537" s="39"/>
    </row>
    <row r="538" spans="2:7" ht="13.5" customHeight="1">
      <c r="B538" s="42"/>
      <c r="C538" s="39"/>
      <c r="D538" s="43" t="s">
        <v>92</v>
      </c>
      <c r="E538" s="43"/>
      <c r="F538" s="28">
        <f>F537*100/F536</f>
        <v>7.328948523306559</v>
      </c>
      <c r="G538" s="39"/>
    </row>
    <row r="539" spans="2:7" ht="13.5" customHeight="1">
      <c r="B539" s="42" t="s">
        <v>64</v>
      </c>
      <c r="C539" s="39" t="s">
        <v>89</v>
      </c>
      <c r="D539" s="25">
        <v>1</v>
      </c>
      <c r="E539" s="26">
        <v>0.05</v>
      </c>
      <c r="F539" s="27">
        <v>-0.2</v>
      </c>
      <c r="G539" s="39" t="s">
        <v>209</v>
      </c>
    </row>
    <row r="540" spans="2:7" ht="13.5" customHeight="1">
      <c r="B540" s="42"/>
      <c r="C540" s="39"/>
      <c r="D540" s="25">
        <v>2</v>
      </c>
      <c r="E540" s="26">
        <v>0.05</v>
      </c>
      <c r="F540" s="27">
        <v>0.1</v>
      </c>
      <c r="G540" s="39"/>
    </row>
    <row r="541" spans="2:7" ht="13.5" customHeight="1">
      <c r="B541" s="42"/>
      <c r="C541" s="39"/>
      <c r="D541" s="25">
        <v>3</v>
      </c>
      <c r="E541" s="26">
        <v>0.05</v>
      </c>
      <c r="F541" s="27">
        <v>-0.9</v>
      </c>
      <c r="G541" s="39"/>
    </row>
    <row r="542" spans="2:7" ht="13.5" customHeight="1">
      <c r="B542" s="42"/>
      <c r="C542" s="39"/>
      <c r="D542" s="43" t="s">
        <v>90</v>
      </c>
      <c r="E542" s="43"/>
      <c r="F542" s="28">
        <f>AVERAGE(F539:F541)</f>
        <v>-0.3333333333333333</v>
      </c>
      <c r="G542" s="39"/>
    </row>
    <row r="543" spans="2:7" ht="13.5" customHeight="1">
      <c r="B543" s="42"/>
      <c r="C543" s="39"/>
      <c r="D543" s="43" t="s">
        <v>91</v>
      </c>
      <c r="E543" s="43"/>
      <c r="F543" s="28">
        <f>STDEV(F539:F541)</f>
        <v>0.5131601439446885</v>
      </c>
      <c r="G543" s="39"/>
    </row>
    <row r="544" spans="2:7" ht="13.5" customHeight="1">
      <c r="B544" s="42"/>
      <c r="C544" s="39"/>
      <c r="D544" s="43" t="s">
        <v>92</v>
      </c>
      <c r="E544" s="43"/>
      <c r="F544" s="28">
        <f>F543*100/F542</f>
        <v>-153.94804318340655</v>
      </c>
      <c r="G544" s="39"/>
    </row>
    <row r="545" spans="2:7" ht="13.5" customHeight="1">
      <c r="B545" s="42" t="s">
        <v>64</v>
      </c>
      <c r="C545" s="39" t="s">
        <v>93</v>
      </c>
      <c r="D545" s="25">
        <v>1</v>
      </c>
      <c r="E545" s="26">
        <v>0.05</v>
      </c>
      <c r="F545" s="27">
        <v>1.1</v>
      </c>
      <c r="G545" s="39" t="s">
        <v>209</v>
      </c>
    </row>
    <row r="546" spans="2:7" ht="13.5" customHeight="1">
      <c r="B546" s="42"/>
      <c r="C546" s="39"/>
      <c r="D546" s="25">
        <v>2</v>
      </c>
      <c r="E546" s="26">
        <v>0.05</v>
      </c>
      <c r="F546" s="27">
        <v>-0.10000000000000102</v>
      </c>
      <c r="G546" s="39"/>
    </row>
    <row r="547" spans="2:7" ht="13.5" customHeight="1">
      <c r="B547" s="42"/>
      <c r="C547" s="39"/>
      <c r="D547" s="25">
        <v>3</v>
      </c>
      <c r="E547" s="26">
        <v>0.05</v>
      </c>
      <c r="F547" s="27">
        <v>1.9756838905775045</v>
      </c>
      <c r="G547" s="39"/>
    </row>
    <row r="548" spans="2:7" ht="13.5" customHeight="1">
      <c r="B548" s="42"/>
      <c r="C548" s="39"/>
      <c r="D548" s="43" t="s">
        <v>90</v>
      </c>
      <c r="E548" s="43"/>
      <c r="F548" s="28">
        <f>AVERAGE(F545:F547)</f>
        <v>0.9918946301925011</v>
      </c>
      <c r="G548" s="39"/>
    </row>
    <row r="549" spans="2:7" ht="13.5" customHeight="1">
      <c r="B549" s="42"/>
      <c r="C549" s="39"/>
      <c r="D549" s="43" t="s">
        <v>91</v>
      </c>
      <c r="E549" s="43"/>
      <c r="F549" s="28">
        <f>STDEV(F545:F547)</f>
        <v>1.0420561317110777</v>
      </c>
      <c r="G549" s="39"/>
    </row>
    <row r="550" spans="2:7" ht="13.5" customHeight="1">
      <c r="B550" s="42"/>
      <c r="C550" s="39"/>
      <c r="D550" s="43" t="s">
        <v>92</v>
      </c>
      <c r="E550" s="43"/>
      <c r="F550" s="28">
        <f>F549*100/F548</f>
        <v>105.05714014288408</v>
      </c>
      <c r="G550" s="39"/>
    </row>
    <row r="551" spans="2:7" ht="13.5" customHeight="1">
      <c r="B551" s="42" t="s">
        <v>34</v>
      </c>
      <c r="C551" s="39" t="s">
        <v>89</v>
      </c>
      <c r="D551" s="25">
        <v>1</v>
      </c>
      <c r="E551" s="26">
        <v>0.05</v>
      </c>
      <c r="F551" s="27">
        <v>-1.4</v>
      </c>
      <c r="G551" s="39" t="s">
        <v>209</v>
      </c>
    </row>
    <row r="552" spans="2:7" ht="13.5" customHeight="1">
      <c r="B552" s="42"/>
      <c r="C552" s="39"/>
      <c r="D552" s="25">
        <v>2</v>
      </c>
      <c r="E552" s="26">
        <v>0.05</v>
      </c>
      <c r="F552" s="27">
        <v>-0.6</v>
      </c>
      <c r="G552" s="39"/>
    </row>
    <row r="553" spans="2:7" ht="13.5" customHeight="1">
      <c r="B553" s="42"/>
      <c r="C553" s="39"/>
      <c r="D553" s="25">
        <v>3</v>
      </c>
      <c r="E553" s="26">
        <v>0.05</v>
      </c>
      <c r="F553" s="27">
        <v>1.1</v>
      </c>
      <c r="G553" s="39"/>
    </row>
    <row r="554" spans="2:7" ht="13.5" customHeight="1">
      <c r="B554" s="42"/>
      <c r="C554" s="39"/>
      <c r="D554" s="43" t="s">
        <v>90</v>
      </c>
      <c r="E554" s="43"/>
      <c r="F554" s="28">
        <f>AVERAGE(F551:F553)</f>
        <v>-0.3</v>
      </c>
      <c r="G554" s="39"/>
    </row>
    <row r="555" spans="2:7" ht="13.5" customHeight="1">
      <c r="B555" s="42"/>
      <c r="C555" s="39"/>
      <c r="D555" s="43" t="s">
        <v>91</v>
      </c>
      <c r="E555" s="43"/>
      <c r="F555" s="28">
        <f>STDEV(F551:F553)</f>
        <v>1.2767145334803705</v>
      </c>
      <c r="G555" s="39"/>
    </row>
    <row r="556" spans="2:7" ht="13.5" customHeight="1">
      <c r="B556" s="42"/>
      <c r="C556" s="39"/>
      <c r="D556" s="43" t="s">
        <v>92</v>
      </c>
      <c r="E556" s="43"/>
      <c r="F556" s="28">
        <f>F555*100/F554</f>
        <v>-425.5715111601235</v>
      </c>
      <c r="G556" s="39"/>
    </row>
    <row r="557" spans="2:7" ht="13.5" customHeight="1">
      <c r="B557" s="42" t="s">
        <v>34</v>
      </c>
      <c r="C557" s="39" t="s">
        <v>93</v>
      </c>
      <c r="D557" s="25">
        <v>1</v>
      </c>
      <c r="E557" s="26">
        <v>0.05</v>
      </c>
      <c r="F557" s="27">
        <v>0.3</v>
      </c>
      <c r="G557" s="39" t="s">
        <v>209</v>
      </c>
    </row>
    <row r="558" spans="2:7" ht="13.5" customHeight="1">
      <c r="B558" s="42"/>
      <c r="C558" s="39"/>
      <c r="D558" s="25">
        <v>2</v>
      </c>
      <c r="E558" s="26">
        <v>0.05</v>
      </c>
      <c r="F558" s="27">
        <v>0.7</v>
      </c>
      <c r="G558" s="39"/>
    </row>
    <row r="559" spans="2:7" ht="13.5" customHeight="1">
      <c r="B559" s="42"/>
      <c r="C559" s="39"/>
      <c r="D559" s="25">
        <v>3</v>
      </c>
      <c r="E559" s="26">
        <v>0.05</v>
      </c>
      <c r="F559" s="27">
        <v>0.2</v>
      </c>
      <c r="G559" s="39"/>
    </row>
    <row r="560" spans="2:7" ht="13.5" customHeight="1">
      <c r="B560" s="42"/>
      <c r="C560" s="39"/>
      <c r="D560" s="43" t="s">
        <v>90</v>
      </c>
      <c r="E560" s="43"/>
      <c r="F560" s="28">
        <f>AVERAGE(F557:F559)</f>
        <v>0.39999999999999997</v>
      </c>
      <c r="G560" s="39"/>
    </row>
    <row r="561" spans="2:7" ht="13.5" customHeight="1">
      <c r="B561" s="42"/>
      <c r="C561" s="39"/>
      <c r="D561" s="43" t="s">
        <v>91</v>
      </c>
      <c r="E561" s="43"/>
      <c r="F561" s="28">
        <f>STDEV(F557:F559)</f>
        <v>0.2645751311064591</v>
      </c>
      <c r="G561" s="39"/>
    </row>
    <row r="562" spans="2:7" ht="13.5" customHeight="1">
      <c r="B562" s="42"/>
      <c r="C562" s="39"/>
      <c r="D562" s="43" t="s">
        <v>92</v>
      </c>
      <c r="E562" s="43"/>
      <c r="F562" s="28">
        <f>F561*100/F560</f>
        <v>66.14378277661478</v>
      </c>
      <c r="G562" s="39"/>
    </row>
    <row r="563" spans="2:7" ht="13.5" customHeight="1">
      <c r="B563" s="42" t="s">
        <v>35</v>
      </c>
      <c r="C563" s="39" t="s">
        <v>89</v>
      </c>
      <c r="D563" s="25">
        <v>1</v>
      </c>
      <c r="E563" s="26">
        <v>0.05</v>
      </c>
      <c r="F563" s="32">
        <v>89.3</v>
      </c>
      <c r="G563" s="39" t="s">
        <v>210</v>
      </c>
    </row>
    <row r="564" spans="2:7" ht="13.5" customHeight="1">
      <c r="B564" s="42"/>
      <c r="C564" s="39"/>
      <c r="D564" s="25">
        <v>2</v>
      </c>
      <c r="E564" s="26">
        <v>0.05</v>
      </c>
      <c r="F564" s="32">
        <v>99.7</v>
      </c>
      <c r="G564" s="39"/>
    </row>
    <row r="565" spans="2:7" ht="13.5" customHeight="1">
      <c r="B565" s="42"/>
      <c r="C565" s="39"/>
      <c r="D565" s="25">
        <v>3</v>
      </c>
      <c r="E565" s="26">
        <v>0.05</v>
      </c>
      <c r="F565" s="32">
        <v>85.7</v>
      </c>
      <c r="G565" s="39"/>
    </row>
    <row r="566" spans="2:7" ht="13.5" customHeight="1">
      <c r="B566" s="42"/>
      <c r="C566" s="39"/>
      <c r="D566" s="43" t="s">
        <v>90</v>
      </c>
      <c r="E566" s="43"/>
      <c r="F566" s="28">
        <f>AVERAGE(F563:F565)</f>
        <v>91.56666666666666</v>
      </c>
      <c r="G566" s="39"/>
    </row>
    <row r="567" spans="2:7" ht="13.5" customHeight="1">
      <c r="B567" s="42"/>
      <c r="C567" s="39"/>
      <c r="D567" s="43" t="s">
        <v>91</v>
      </c>
      <c r="E567" s="43"/>
      <c r="F567" s="28">
        <f>STDEV(F563:F565)</f>
        <v>7.270029802781647</v>
      </c>
      <c r="G567" s="39"/>
    </row>
    <row r="568" spans="2:7" ht="13.5" customHeight="1">
      <c r="B568" s="42"/>
      <c r="C568" s="39"/>
      <c r="D568" s="43" t="s">
        <v>92</v>
      </c>
      <c r="E568" s="43"/>
      <c r="F568" s="28">
        <f>F567*100/F566</f>
        <v>7.939602988112465</v>
      </c>
      <c r="G568" s="39"/>
    </row>
    <row r="569" spans="2:7" ht="13.5" customHeight="1">
      <c r="B569" s="42" t="s">
        <v>35</v>
      </c>
      <c r="C569" s="39" t="s">
        <v>93</v>
      </c>
      <c r="D569" s="25">
        <v>1</v>
      </c>
      <c r="E569" s="26">
        <v>0.05</v>
      </c>
      <c r="F569" s="32">
        <v>92.3</v>
      </c>
      <c r="G569" s="39" t="s">
        <v>210</v>
      </c>
    </row>
    <row r="570" spans="2:7" ht="13.5" customHeight="1">
      <c r="B570" s="42"/>
      <c r="C570" s="39"/>
      <c r="D570" s="25">
        <v>2</v>
      </c>
      <c r="E570" s="26">
        <v>0.05</v>
      </c>
      <c r="F570" s="32">
        <v>99.5</v>
      </c>
      <c r="G570" s="39"/>
    </row>
    <row r="571" spans="2:7" ht="13.5" customHeight="1">
      <c r="B571" s="42"/>
      <c r="C571" s="39"/>
      <c r="D571" s="25">
        <v>3</v>
      </c>
      <c r="E571" s="26">
        <v>0.05</v>
      </c>
      <c r="F571" s="32">
        <v>92.9</v>
      </c>
      <c r="G571" s="39"/>
    </row>
    <row r="572" spans="2:7" ht="13.5" customHeight="1">
      <c r="B572" s="42"/>
      <c r="C572" s="39"/>
      <c r="D572" s="25">
        <v>4</v>
      </c>
      <c r="E572" s="26">
        <v>0.05</v>
      </c>
      <c r="F572" s="32">
        <v>104.2</v>
      </c>
      <c r="G572" s="39"/>
    </row>
    <row r="573" spans="2:7" ht="13.5" customHeight="1">
      <c r="B573" s="42"/>
      <c r="C573" s="39"/>
      <c r="D573" s="25">
        <v>5</v>
      </c>
      <c r="E573" s="26">
        <v>0.05</v>
      </c>
      <c r="F573" s="32">
        <v>107.9</v>
      </c>
      <c r="G573" s="39"/>
    </row>
    <row r="574" spans="2:7" ht="13.5" customHeight="1">
      <c r="B574" s="42"/>
      <c r="C574" s="39"/>
      <c r="D574" s="25">
        <v>6</v>
      </c>
      <c r="E574" s="26">
        <v>0.05</v>
      </c>
      <c r="F574" s="32">
        <v>95.35</v>
      </c>
      <c r="G574" s="39"/>
    </row>
    <row r="575" spans="2:7" ht="13.5" customHeight="1">
      <c r="B575" s="42"/>
      <c r="C575" s="39"/>
      <c r="D575" s="43" t="s">
        <v>90</v>
      </c>
      <c r="E575" s="43"/>
      <c r="F575" s="28">
        <f>AVERAGE(F569:F574)</f>
        <v>98.69166666666668</v>
      </c>
      <c r="G575" s="39"/>
    </row>
    <row r="576" spans="2:7" ht="13.5" customHeight="1">
      <c r="B576" s="42"/>
      <c r="C576" s="39"/>
      <c r="D576" s="43" t="s">
        <v>91</v>
      </c>
      <c r="E576" s="43"/>
      <c r="F576" s="28">
        <f>STDEV(F569:F574)</f>
        <v>6.345897624975264</v>
      </c>
      <c r="G576" s="39"/>
    </row>
    <row r="577" spans="2:7" ht="13.5" customHeight="1">
      <c r="B577" s="42"/>
      <c r="C577" s="39"/>
      <c r="D577" s="43" t="s">
        <v>92</v>
      </c>
      <c r="E577" s="43"/>
      <c r="F577" s="28">
        <f>F576*100/F575</f>
        <v>6.430023769290143</v>
      </c>
      <c r="G577" s="39"/>
    </row>
    <row r="578" spans="2:7" ht="13.5" customHeight="1">
      <c r="B578" s="42" t="s">
        <v>36</v>
      </c>
      <c r="C578" s="39" t="s">
        <v>89</v>
      </c>
      <c r="D578" s="25">
        <v>1</v>
      </c>
      <c r="E578" s="26">
        <v>0.05</v>
      </c>
      <c r="F578" s="27">
        <v>87.4</v>
      </c>
      <c r="G578" s="39" t="s">
        <v>210</v>
      </c>
    </row>
    <row r="579" spans="2:7" ht="13.5" customHeight="1">
      <c r="B579" s="42"/>
      <c r="C579" s="39"/>
      <c r="D579" s="25">
        <v>2</v>
      </c>
      <c r="E579" s="26">
        <v>0.05</v>
      </c>
      <c r="F579" s="27">
        <v>92.6</v>
      </c>
      <c r="G579" s="39"/>
    </row>
    <row r="580" spans="2:7" ht="13.5" customHeight="1">
      <c r="B580" s="42"/>
      <c r="C580" s="39"/>
      <c r="D580" s="25">
        <v>3</v>
      </c>
      <c r="E580" s="26">
        <v>0.05</v>
      </c>
      <c r="F580" s="27">
        <v>96.3</v>
      </c>
      <c r="G580" s="39"/>
    </row>
    <row r="581" spans="2:7" ht="13.5" customHeight="1">
      <c r="B581" s="42"/>
      <c r="C581" s="39"/>
      <c r="D581" s="43" t="s">
        <v>90</v>
      </c>
      <c r="E581" s="43"/>
      <c r="F581" s="28">
        <f>AVERAGE(F578:F580)</f>
        <v>92.10000000000001</v>
      </c>
      <c r="G581" s="39"/>
    </row>
    <row r="582" spans="2:7" ht="13.5" customHeight="1">
      <c r="B582" s="42"/>
      <c r="C582" s="39"/>
      <c r="D582" s="43" t="s">
        <v>91</v>
      </c>
      <c r="E582" s="43"/>
      <c r="F582" s="28">
        <f>STDEV(F578:F580)</f>
        <v>4.471017781221627</v>
      </c>
      <c r="G582" s="39"/>
    </row>
    <row r="583" spans="2:7" ht="13.5" customHeight="1">
      <c r="B583" s="42"/>
      <c r="C583" s="39"/>
      <c r="D583" s="43" t="s">
        <v>92</v>
      </c>
      <c r="E583" s="43"/>
      <c r="F583" s="28">
        <f>F582*100/F581</f>
        <v>4.854525278199377</v>
      </c>
      <c r="G583" s="39"/>
    </row>
    <row r="584" spans="2:7" ht="13.5" customHeight="1">
      <c r="B584" s="42" t="s">
        <v>36</v>
      </c>
      <c r="C584" s="39" t="s">
        <v>93</v>
      </c>
      <c r="D584" s="25">
        <v>1</v>
      </c>
      <c r="E584" s="26">
        <v>0.05</v>
      </c>
      <c r="F584" s="27">
        <v>98.9</v>
      </c>
      <c r="G584" s="39" t="s">
        <v>210</v>
      </c>
    </row>
    <row r="585" spans="2:7" ht="13.5" customHeight="1">
      <c r="B585" s="42"/>
      <c r="C585" s="39"/>
      <c r="D585" s="25">
        <v>2</v>
      </c>
      <c r="E585" s="26">
        <v>0.05</v>
      </c>
      <c r="F585" s="27">
        <v>102.9</v>
      </c>
      <c r="G585" s="39"/>
    </row>
    <row r="586" spans="2:7" ht="13.5" customHeight="1">
      <c r="B586" s="42"/>
      <c r="C586" s="39"/>
      <c r="D586" s="25">
        <v>3</v>
      </c>
      <c r="E586" s="26">
        <v>0.05</v>
      </c>
      <c r="F586" s="27">
        <v>90.5</v>
      </c>
      <c r="G586" s="39"/>
    </row>
    <row r="587" spans="2:7" ht="13.5" customHeight="1">
      <c r="B587" s="42"/>
      <c r="C587" s="39"/>
      <c r="D587" s="43" t="s">
        <v>90</v>
      </c>
      <c r="E587" s="43"/>
      <c r="F587" s="28">
        <f>AVERAGE(F584:F586)</f>
        <v>97.43333333333334</v>
      </c>
      <c r="G587" s="39"/>
    </row>
    <row r="588" spans="2:7" ht="13.5" customHeight="1">
      <c r="B588" s="42"/>
      <c r="C588" s="39"/>
      <c r="D588" s="43" t="s">
        <v>91</v>
      </c>
      <c r="E588" s="43"/>
      <c r="F588" s="28">
        <f>STDEV(F584:F586)</f>
        <v>6.328770286029773</v>
      </c>
      <c r="G588" s="39"/>
    </row>
    <row r="589" spans="2:7" ht="13.5" customHeight="1">
      <c r="B589" s="42"/>
      <c r="C589" s="39"/>
      <c r="D589" s="43" t="s">
        <v>92</v>
      </c>
      <c r="E589" s="43"/>
      <c r="F589" s="28">
        <f>F588*100/F587</f>
        <v>6.495487806393882</v>
      </c>
      <c r="G589" s="39"/>
    </row>
    <row r="590" spans="2:7" ht="13.5" customHeight="1">
      <c r="B590" s="42" t="s">
        <v>37</v>
      </c>
      <c r="C590" s="39" t="s">
        <v>89</v>
      </c>
      <c r="D590" s="25">
        <v>1</v>
      </c>
      <c r="E590" s="26">
        <v>0.05</v>
      </c>
      <c r="F590" s="27">
        <v>3.2</v>
      </c>
      <c r="G590" s="39" t="s">
        <v>209</v>
      </c>
    </row>
    <row r="591" spans="2:7" ht="13.5" customHeight="1">
      <c r="B591" s="42"/>
      <c r="C591" s="39"/>
      <c r="D591" s="25">
        <v>2</v>
      </c>
      <c r="E591" s="26">
        <v>0.05</v>
      </c>
      <c r="F591" s="27">
        <v>2.9</v>
      </c>
      <c r="G591" s="39"/>
    </row>
    <row r="592" spans="2:7" ht="13.5" customHeight="1">
      <c r="B592" s="42"/>
      <c r="C592" s="39"/>
      <c r="D592" s="25">
        <v>3</v>
      </c>
      <c r="E592" s="26">
        <v>0.05</v>
      </c>
      <c r="F592" s="27">
        <v>0.9</v>
      </c>
      <c r="G592" s="39"/>
    </row>
    <row r="593" spans="2:7" ht="13.5" customHeight="1">
      <c r="B593" s="42"/>
      <c r="C593" s="39"/>
      <c r="D593" s="43" t="s">
        <v>90</v>
      </c>
      <c r="E593" s="43"/>
      <c r="F593" s="28">
        <f>AVERAGE(F590:F592)</f>
        <v>2.3333333333333335</v>
      </c>
      <c r="G593" s="39"/>
    </row>
    <row r="594" spans="2:7" ht="13.5" customHeight="1">
      <c r="B594" s="42"/>
      <c r="C594" s="39"/>
      <c r="D594" s="43" t="s">
        <v>91</v>
      </c>
      <c r="E594" s="43"/>
      <c r="F594" s="28">
        <f>STDEV(F590:F592)</f>
        <v>1.2503332889007372</v>
      </c>
      <c r="G594" s="39"/>
    </row>
    <row r="595" spans="2:7" ht="13.5" customHeight="1">
      <c r="B595" s="42"/>
      <c r="C595" s="39"/>
      <c r="D595" s="43" t="s">
        <v>92</v>
      </c>
      <c r="E595" s="43"/>
      <c r="F595" s="28">
        <f>F594*100/F593</f>
        <v>53.58571238146016</v>
      </c>
      <c r="G595" s="39"/>
    </row>
    <row r="596" spans="2:7" ht="32.25" customHeight="1">
      <c r="B596" s="9" t="s">
        <v>82</v>
      </c>
      <c r="C596" s="10" t="s">
        <v>83</v>
      </c>
      <c r="D596" s="11" t="s">
        <v>84</v>
      </c>
      <c r="E596" s="11" t="s">
        <v>85</v>
      </c>
      <c r="F596" s="12" t="s">
        <v>86</v>
      </c>
      <c r="G596" s="10" t="s">
        <v>87</v>
      </c>
    </row>
    <row r="597" spans="2:7" ht="13.5" customHeight="1">
      <c r="B597" s="42" t="s">
        <v>37</v>
      </c>
      <c r="C597" s="39" t="s">
        <v>93</v>
      </c>
      <c r="D597" s="25">
        <v>1</v>
      </c>
      <c r="E597" s="26">
        <v>0.05</v>
      </c>
      <c r="F597" s="27">
        <v>0.8</v>
      </c>
      <c r="G597" s="39" t="s">
        <v>209</v>
      </c>
    </row>
    <row r="598" spans="2:7" ht="13.5" customHeight="1">
      <c r="B598" s="42"/>
      <c r="C598" s="39"/>
      <c r="D598" s="25">
        <v>2</v>
      </c>
      <c r="E598" s="26">
        <v>0.05</v>
      </c>
      <c r="F598" s="27">
        <v>0.2</v>
      </c>
      <c r="G598" s="39"/>
    </row>
    <row r="599" spans="2:7" ht="13.5" customHeight="1">
      <c r="B599" s="42"/>
      <c r="C599" s="39"/>
      <c r="D599" s="25">
        <v>3</v>
      </c>
      <c r="E599" s="26">
        <v>0.05</v>
      </c>
      <c r="F599" s="27">
        <v>3</v>
      </c>
      <c r="G599" s="39"/>
    </row>
    <row r="600" spans="2:7" ht="13.5" customHeight="1">
      <c r="B600" s="42"/>
      <c r="C600" s="39"/>
      <c r="D600" s="43" t="s">
        <v>90</v>
      </c>
      <c r="E600" s="43"/>
      <c r="F600" s="28">
        <f>AVERAGE(F597:F599)</f>
        <v>1.3333333333333333</v>
      </c>
      <c r="G600" s="39"/>
    </row>
    <row r="601" spans="2:7" ht="13.5" customHeight="1">
      <c r="B601" s="42"/>
      <c r="C601" s="39"/>
      <c r="D601" s="43" t="s">
        <v>91</v>
      </c>
      <c r="E601" s="43"/>
      <c r="F601" s="28">
        <f>STDEV(F597:F599)</f>
        <v>1.4742229591663987</v>
      </c>
      <c r="G601" s="39"/>
    </row>
    <row r="602" spans="2:7" ht="13.5" customHeight="1">
      <c r="B602" s="42"/>
      <c r="C602" s="39"/>
      <c r="D602" s="43" t="s">
        <v>92</v>
      </c>
      <c r="E602" s="43"/>
      <c r="F602" s="28">
        <f>F601*100/F600</f>
        <v>110.5667219374799</v>
      </c>
      <c r="G602" s="39"/>
    </row>
    <row r="603" spans="2:7" ht="13.5" customHeight="1">
      <c r="B603" s="42" t="s">
        <v>38</v>
      </c>
      <c r="C603" s="39" t="s">
        <v>89</v>
      </c>
      <c r="D603" s="25">
        <v>1</v>
      </c>
      <c r="E603" s="26">
        <v>0.05</v>
      </c>
      <c r="F603" s="27">
        <v>0.8</v>
      </c>
      <c r="G603" s="39" t="s">
        <v>209</v>
      </c>
    </row>
    <row r="604" spans="2:7" ht="13.5" customHeight="1">
      <c r="B604" s="42"/>
      <c r="C604" s="39"/>
      <c r="D604" s="25">
        <v>2</v>
      </c>
      <c r="E604" s="26">
        <v>0.05</v>
      </c>
      <c r="F604" s="27">
        <v>2.6</v>
      </c>
      <c r="G604" s="39"/>
    </row>
    <row r="605" spans="2:7" ht="13.5" customHeight="1">
      <c r="B605" s="42"/>
      <c r="C605" s="39"/>
      <c r="D605" s="25">
        <v>3</v>
      </c>
      <c r="E605" s="26">
        <v>0.05</v>
      </c>
      <c r="F605" s="27">
        <v>0.1</v>
      </c>
      <c r="G605" s="39"/>
    </row>
    <row r="606" spans="2:7" ht="13.5" customHeight="1">
      <c r="B606" s="42"/>
      <c r="C606" s="39"/>
      <c r="D606" s="43" t="s">
        <v>90</v>
      </c>
      <c r="E606" s="43"/>
      <c r="F606" s="28">
        <f>AVERAGE(F603:F605)</f>
        <v>1.1666666666666667</v>
      </c>
      <c r="G606" s="39"/>
    </row>
    <row r="607" spans="2:7" ht="13.5" customHeight="1">
      <c r="B607" s="42"/>
      <c r="C607" s="39"/>
      <c r="D607" s="43" t="s">
        <v>91</v>
      </c>
      <c r="E607" s="43"/>
      <c r="F607" s="28">
        <f>STDEV(F603:F605)</f>
        <v>1.28970280814354</v>
      </c>
      <c r="G607" s="39"/>
    </row>
    <row r="608" spans="2:7" ht="13.5" customHeight="1">
      <c r="B608" s="42"/>
      <c r="C608" s="39"/>
      <c r="D608" s="43" t="s">
        <v>92</v>
      </c>
      <c r="E608" s="43"/>
      <c r="F608" s="28">
        <f>F607*100/F606</f>
        <v>110.54595498373199</v>
      </c>
      <c r="G608" s="39"/>
    </row>
    <row r="609" spans="2:7" ht="13.5" customHeight="1">
      <c r="B609" s="42" t="s">
        <v>38</v>
      </c>
      <c r="C609" s="39" t="s">
        <v>93</v>
      </c>
      <c r="D609" s="25">
        <v>1</v>
      </c>
      <c r="E609" s="26">
        <v>0.05</v>
      </c>
      <c r="F609" s="27">
        <v>0.9</v>
      </c>
      <c r="G609" s="39" t="s">
        <v>209</v>
      </c>
    </row>
    <row r="610" spans="2:7" ht="13.5" customHeight="1">
      <c r="B610" s="42"/>
      <c r="C610" s="39"/>
      <c r="D610" s="25">
        <v>2</v>
      </c>
      <c r="E610" s="26">
        <v>0.05</v>
      </c>
      <c r="F610" s="27">
        <v>0.3</v>
      </c>
      <c r="G610" s="39"/>
    </row>
    <row r="611" spans="2:7" ht="13.5" customHeight="1">
      <c r="B611" s="42"/>
      <c r="C611" s="39"/>
      <c r="D611" s="25">
        <v>3</v>
      </c>
      <c r="E611" s="26">
        <v>0.05</v>
      </c>
      <c r="F611" s="27">
        <v>-0.28877887788778905</v>
      </c>
      <c r="G611" s="39"/>
    </row>
    <row r="612" spans="2:7" ht="13.5" customHeight="1">
      <c r="B612" s="42"/>
      <c r="C612" s="39"/>
      <c r="D612" s="43" t="s">
        <v>90</v>
      </c>
      <c r="E612" s="43"/>
      <c r="F612" s="28">
        <f>AVERAGE(F609:F611)</f>
        <v>0.3037403740374036</v>
      </c>
      <c r="G612" s="39"/>
    </row>
    <row r="613" spans="2:7" ht="13.5" customHeight="1">
      <c r="B613" s="42"/>
      <c r="C613" s="39"/>
      <c r="D613" s="43" t="s">
        <v>91</v>
      </c>
      <c r="E613" s="43"/>
      <c r="F613" s="28">
        <f>STDEV(F609:F611)</f>
        <v>0.5943982654134284</v>
      </c>
      <c r="G613" s="39"/>
    </row>
    <row r="614" spans="2:7" ht="13.5" customHeight="1">
      <c r="B614" s="42"/>
      <c r="C614" s="39"/>
      <c r="D614" s="43" t="s">
        <v>92</v>
      </c>
      <c r="E614" s="43"/>
      <c r="F614" s="28">
        <f>F613*100/F612</f>
        <v>195.69287332879634</v>
      </c>
      <c r="G614" s="39"/>
    </row>
    <row r="615" spans="2:7" ht="13.5" customHeight="1">
      <c r="B615" s="42" t="s">
        <v>39</v>
      </c>
      <c r="C615" s="39" t="s">
        <v>89</v>
      </c>
      <c r="D615" s="25">
        <v>1</v>
      </c>
      <c r="E615" s="26">
        <v>0.05</v>
      </c>
      <c r="F615" s="27">
        <v>84.7</v>
      </c>
      <c r="G615" s="39" t="s">
        <v>210</v>
      </c>
    </row>
    <row r="616" spans="2:7" ht="13.5" customHeight="1">
      <c r="B616" s="42"/>
      <c r="C616" s="39"/>
      <c r="D616" s="25">
        <v>2</v>
      </c>
      <c r="E616" s="26">
        <v>0.05</v>
      </c>
      <c r="F616" s="27">
        <v>87.5</v>
      </c>
      <c r="G616" s="39"/>
    </row>
    <row r="617" spans="2:7" ht="13.5" customHeight="1">
      <c r="B617" s="42"/>
      <c r="C617" s="39"/>
      <c r="D617" s="25">
        <v>3</v>
      </c>
      <c r="E617" s="26">
        <v>0.05</v>
      </c>
      <c r="F617" s="27">
        <v>104.7</v>
      </c>
      <c r="G617" s="39"/>
    </row>
    <row r="618" spans="2:7" ht="13.5" customHeight="1">
      <c r="B618" s="42"/>
      <c r="C618" s="39"/>
      <c r="D618" s="43" t="s">
        <v>90</v>
      </c>
      <c r="E618" s="43"/>
      <c r="F618" s="28">
        <f>AVERAGE(F615:F617)</f>
        <v>92.3</v>
      </c>
      <c r="G618" s="39"/>
    </row>
    <row r="619" spans="2:7" ht="13.5" customHeight="1">
      <c r="B619" s="42"/>
      <c r="C619" s="39"/>
      <c r="D619" s="43" t="s">
        <v>91</v>
      </c>
      <c r="E619" s="43"/>
      <c r="F619" s="28">
        <f>STDEV(F615:F617)</f>
        <v>10.829589096544707</v>
      </c>
      <c r="G619" s="39"/>
    </row>
    <row r="620" spans="2:7" ht="13.5" customHeight="1">
      <c r="B620" s="42"/>
      <c r="C620" s="39"/>
      <c r="D620" s="43" t="s">
        <v>92</v>
      </c>
      <c r="E620" s="43"/>
      <c r="F620" s="28">
        <f>F619*100/F618</f>
        <v>11.733032607307376</v>
      </c>
      <c r="G620" s="39"/>
    </row>
    <row r="621" spans="2:7" ht="13.5" customHeight="1">
      <c r="B621" s="42" t="s">
        <v>39</v>
      </c>
      <c r="C621" s="39" t="s">
        <v>93</v>
      </c>
      <c r="D621" s="25">
        <v>1</v>
      </c>
      <c r="E621" s="26">
        <v>0.05</v>
      </c>
      <c r="F621" s="27">
        <v>106.5</v>
      </c>
      <c r="G621" s="39" t="s">
        <v>210</v>
      </c>
    </row>
    <row r="622" spans="2:7" ht="13.5" customHeight="1">
      <c r="B622" s="42"/>
      <c r="C622" s="39"/>
      <c r="D622" s="25">
        <v>2</v>
      </c>
      <c r="E622" s="26">
        <v>0.05</v>
      </c>
      <c r="F622" s="27">
        <v>106.5217391304348</v>
      </c>
      <c r="G622" s="39"/>
    </row>
    <row r="623" spans="2:7" ht="13.5" customHeight="1">
      <c r="B623" s="42"/>
      <c r="C623" s="39"/>
      <c r="D623" s="25">
        <v>3</v>
      </c>
      <c r="E623" s="26">
        <v>0.05</v>
      </c>
      <c r="F623" s="27">
        <v>105.78782707622298</v>
      </c>
      <c r="G623" s="39"/>
    </row>
    <row r="624" spans="2:7" ht="13.5" customHeight="1">
      <c r="B624" s="42"/>
      <c r="C624" s="39"/>
      <c r="D624" s="43" t="s">
        <v>90</v>
      </c>
      <c r="E624" s="43"/>
      <c r="F624" s="28">
        <f>AVERAGE(F621:F623)</f>
        <v>106.26985540221926</v>
      </c>
      <c r="G624" s="39"/>
    </row>
    <row r="625" spans="2:7" ht="13.5" customHeight="1">
      <c r="B625" s="42"/>
      <c r="C625" s="39"/>
      <c r="D625" s="43" t="s">
        <v>91</v>
      </c>
      <c r="E625" s="43"/>
      <c r="F625" s="28">
        <f>STDEV(F621:F623)</f>
        <v>0.41759026299124286</v>
      </c>
      <c r="G625" s="39"/>
    </row>
    <row r="626" spans="2:7" ht="13.5" customHeight="1">
      <c r="B626" s="42"/>
      <c r="C626" s="39"/>
      <c r="D626" s="43" t="s">
        <v>92</v>
      </c>
      <c r="E626" s="43"/>
      <c r="F626" s="28">
        <f>F625*100/F624</f>
        <v>0.39295269708489905</v>
      </c>
      <c r="G626" s="39"/>
    </row>
    <row r="627" spans="2:7" ht="13.5" customHeight="1">
      <c r="B627" s="42" t="s">
        <v>40</v>
      </c>
      <c r="C627" s="39" t="s">
        <v>89</v>
      </c>
      <c r="D627" s="25">
        <v>1</v>
      </c>
      <c r="E627" s="26">
        <v>0.05</v>
      </c>
      <c r="F627" s="27">
        <v>-1.5</v>
      </c>
      <c r="G627" s="39" t="s">
        <v>209</v>
      </c>
    </row>
    <row r="628" spans="2:7" ht="13.5" customHeight="1">
      <c r="B628" s="42"/>
      <c r="C628" s="39"/>
      <c r="D628" s="25">
        <v>2</v>
      </c>
      <c r="E628" s="26">
        <v>0.05</v>
      </c>
      <c r="F628" s="27">
        <v>-1.2</v>
      </c>
      <c r="G628" s="39"/>
    </row>
    <row r="629" spans="2:7" ht="13.5" customHeight="1">
      <c r="B629" s="42"/>
      <c r="C629" s="39"/>
      <c r="D629" s="25">
        <v>3</v>
      </c>
      <c r="E629" s="26">
        <v>0.05</v>
      </c>
      <c r="F629" s="27">
        <v>-1.6</v>
      </c>
      <c r="G629" s="39"/>
    </row>
    <row r="630" spans="2:7" ht="13.5" customHeight="1">
      <c r="B630" s="42"/>
      <c r="C630" s="39"/>
      <c r="D630" s="43" t="s">
        <v>90</v>
      </c>
      <c r="E630" s="43"/>
      <c r="F630" s="28">
        <f>AVERAGE(F627:F629)</f>
        <v>-1.4333333333333336</v>
      </c>
      <c r="G630" s="39"/>
    </row>
    <row r="631" spans="2:7" ht="13.5" customHeight="1">
      <c r="B631" s="42"/>
      <c r="C631" s="39"/>
      <c r="D631" s="43" t="s">
        <v>91</v>
      </c>
      <c r="E631" s="43"/>
      <c r="F631" s="28">
        <f>STDEV(F627:F629)</f>
        <v>0.2081665999466114</v>
      </c>
      <c r="G631" s="39"/>
    </row>
    <row r="632" spans="2:7" ht="13.5" customHeight="1">
      <c r="B632" s="42"/>
      <c r="C632" s="39"/>
      <c r="D632" s="43" t="s">
        <v>92</v>
      </c>
      <c r="E632" s="43"/>
      <c r="F632" s="28">
        <f>F631*100/F630</f>
        <v>-14.523251159065909</v>
      </c>
      <c r="G632" s="39"/>
    </row>
    <row r="633" spans="2:7" ht="13.5" customHeight="1">
      <c r="B633" s="42" t="s">
        <v>40</v>
      </c>
      <c r="C633" s="39" t="s">
        <v>93</v>
      </c>
      <c r="D633" s="25">
        <v>1</v>
      </c>
      <c r="E633" s="26">
        <v>0.05</v>
      </c>
      <c r="F633" s="27">
        <v>2.1</v>
      </c>
      <c r="G633" s="39" t="s">
        <v>209</v>
      </c>
    </row>
    <row r="634" spans="2:7" ht="13.5" customHeight="1">
      <c r="B634" s="42"/>
      <c r="C634" s="39"/>
      <c r="D634" s="25">
        <v>2</v>
      </c>
      <c r="E634" s="26">
        <v>0.05</v>
      </c>
      <c r="F634" s="27">
        <v>-2.573713143428287</v>
      </c>
      <c r="G634" s="39"/>
    </row>
    <row r="635" spans="2:7" ht="13.5" customHeight="1">
      <c r="B635" s="42"/>
      <c r="C635" s="39"/>
      <c r="D635" s="25">
        <v>3</v>
      </c>
      <c r="E635" s="26">
        <v>0.05</v>
      </c>
      <c r="F635" s="27">
        <v>-2.0051194539249106</v>
      </c>
      <c r="G635" s="39"/>
    </row>
    <row r="636" spans="2:7" ht="13.5" customHeight="1">
      <c r="B636" s="42"/>
      <c r="C636" s="39"/>
      <c r="D636" s="43" t="s">
        <v>90</v>
      </c>
      <c r="E636" s="43"/>
      <c r="F636" s="28">
        <f>AVERAGE(F633:F635)</f>
        <v>-0.8262775324510659</v>
      </c>
      <c r="G636" s="39"/>
    </row>
    <row r="637" spans="2:7" ht="13.5" customHeight="1">
      <c r="B637" s="42"/>
      <c r="C637" s="39"/>
      <c r="D637" s="43" t="s">
        <v>91</v>
      </c>
      <c r="E637" s="43"/>
      <c r="F637" s="28">
        <f>STDEV(F633:F635)</f>
        <v>2.550127417136581</v>
      </c>
      <c r="G637" s="39"/>
    </row>
    <row r="638" spans="2:7" ht="13.5" customHeight="1">
      <c r="B638" s="42"/>
      <c r="C638" s="39"/>
      <c r="D638" s="43" t="s">
        <v>92</v>
      </c>
      <c r="E638" s="43"/>
      <c r="F638" s="28">
        <f>F637*100/F636</f>
        <v>-308.6284349971243</v>
      </c>
      <c r="G638" s="39"/>
    </row>
    <row r="639" spans="2:7" ht="13.5" customHeight="1">
      <c r="B639" s="42" t="s">
        <v>41</v>
      </c>
      <c r="C639" s="39" t="s">
        <v>89</v>
      </c>
      <c r="D639" s="25">
        <v>1</v>
      </c>
      <c r="E639" s="26">
        <v>0.05</v>
      </c>
      <c r="F639" s="27">
        <v>29.3</v>
      </c>
      <c r="G639" s="39" t="s">
        <v>209</v>
      </c>
    </row>
    <row r="640" spans="2:7" ht="13.5" customHeight="1">
      <c r="B640" s="42"/>
      <c r="C640" s="39"/>
      <c r="D640" s="25">
        <v>2</v>
      </c>
      <c r="E640" s="26">
        <v>0.05</v>
      </c>
      <c r="F640" s="27">
        <v>39.6</v>
      </c>
      <c r="G640" s="39"/>
    </row>
    <row r="641" spans="2:7" ht="13.5" customHeight="1">
      <c r="B641" s="42"/>
      <c r="C641" s="39"/>
      <c r="D641" s="25">
        <v>3</v>
      </c>
      <c r="E641" s="26">
        <v>0.05</v>
      </c>
      <c r="F641" s="27">
        <v>31.5</v>
      </c>
      <c r="G641" s="39"/>
    </row>
    <row r="642" spans="2:7" ht="13.5" customHeight="1">
      <c r="B642" s="42"/>
      <c r="C642" s="39"/>
      <c r="D642" s="43" t="s">
        <v>90</v>
      </c>
      <c r="E642" s="43"/>
      <c r="F642" s="28">
        <f>AVERAGE(F639:F641)</f>
        <v>33.46666666666667</v>
      </c>
      <c r="G642" s="39"/>
    </row>
    <row r="643" spans="2:7" ht="13.5" customHeight="1">
      <c r="B643" s="42"/>
      <c r="C643" s="39"/>
      <c r="D643" s="43" t="s">
        <v>91</v>
      </c>
      <c r="E643" s="43"/>
      <c r="F643" s="28">
        <f>STDEV(F639:F641)</f>
        <v>5.424327915358102</v>
      </c>
      <c r="G643" s="39"/>
    </row>
    <row r="644" spans="2:7" ht="13.5" customHeight="1">
      <c r="B644" s="42"/>
      <c r="C644" s="39"/>
      <c r="D644" s="43" t="s">
        <v>92</v>
      </c>
      <c r="E644" s="43"/>
      <c r="F644" s="28">
        <f>F643*100/F642</f>
        <v>16.208151141508274</v>
      </c>
      <c r="G644" s="39"/>
    </row>
    <row r="645" spans="2:7" ht="13.5" customHeight="1">
      <c r="B645" s="42" t="s">
        <v>41</v>
      </c>
      <c r="C645" s="39" t="s">
        <v>93</v>
      </c>
      <c r="D645" s="25">
        <v>1</v>
      </c>
      <c r="E645" s="26">
        <v>0.05</v>
      </c>
      <c r="F645" s="27">
        <v>35.00552791597568</v>
      </c>
      <c r="G645" s="39" t="s">
        <v>209</v>
      </c>
    </row>
    <row r="646" spans="2:7" ht="13.5" customHeight="1">
      <c r="B646" s="42"/>
      <c r="C646" s="39"/>
      <c r="D646" s="25">
        <v>2</v>
      </c>
      <c r="E646" s="26">
        <v>0.05</v>
      </c>
      <c r="F646" s="27">
        <v>31.218564243255603</v>
      </c>
      <c r="G646" s="39"/>
    </row>
    <row r="647" spans="2:7" ht="13.5" customHeight="1">
      <c r="B647" s="42"/>
      <c r="C647" s="39"/>
      <c r="D647" s="25">
        <v>3</v>
      </c>
      <c r="E647" s="26">
        <v>0.05</v>
      </c>
      <c r="F647" s="27">
        <v>41.021416803953876</v>
      </c>
      <c r="G647" s="39"/>
    </row>
    <row r="648" spans="2:7" ht="13.5" customHeight="1">
      <c r="B648" s="42"/>
      <c r="C648" s="39"/>
      <c r="D648" s="43" t="s">
        <v>90</v>
      </c>
      <c r="E648" s="43"/>
      <c r="F648" s="28">
        <f>AVERAGE(F645:F647)</f>
        <v>35.748502987728386</v>
      </c>
      <c r="G648" s="39"/>
    </row>
    <row r="649" spans="2:7" ht="13.5" customHeight="1">
      <c r="B649" s="42"/>
      <c r="C649" s="39"/>
      <c r="D649" s="43" t="s">
        <v>91</v>
      </c>
      <c r="E649" s="43"/>
      <c r="F649" s="28">
        <f>STDEV(F645:F647)</f>
        <v>4.943479397108016</v>
      </c>
      <c r="G649" s="39"/>
    </row>
    <row r="650" spans="2:7" ht="13.5" customHeight="1">
      <c r="B650" s="42"/>
      <c r="C650" s="39"/>
      <c r="D650" s="43" t="s">
        <v>92</v>
      </c>
      <c r="E650" s="43"/>
      <c r="F650" s="28">
        <f>F649*100/F648</f>
        <v>13.828493458327458</v>
      </c>
      <c r="G650" s="39"/>
    </row>
    <row r="651" spans="2:7" ht="13.5" customHeight="1">
      <c r="B651" s="42" t="s">
        <v>42</v>
      </c>
      <c r="C651" s="39" t="s">
        <v>89</v>
      </c>
      <c r="D651" s="25">
        <v>1</v>
      </c>
      <c r="E651" s="26">
        <v>0.05</v>
      </c>
      <c r="F651" s="27">
        <v>111.8</v>
      </c>
      <c r="G651" s="39" t="s">
        <v>210</v>
      </c>
    </row>
    <row r="652" spans="2:7" ht="13.5" customHeight="1">
      <c r="B652" s="42"/>
      <c r="C652" s="39"/>
      <c r="D652" s="25">
        <v>2</v>
      </c>
      <c r="E652" s="26">
        <v>0.05</v>
      </c>
      <c r="F652" s="27">
        <v>122.8</v>
      </c>
      <c r="G652" s="39"/>
    </row>
    <row r="653" spans="2:7" ht="13.5" customHeight="1">
      <c r="B653" s="42"/>
      <c r="C653" s="39"/>
      <c r="D653" s="25">
        <v>3</v>
      </c>
      <c r="E653" s="26">
        <v>0.05</v>
      </c>
      <c r="F653" s="27">
        <v>119.1</v>
      </c>
      <c r="G653" s="39"/>
    </row>
    <row r="654" spans="2:7" ht="13.5" customHeight="1">
      <c r="B654" s="42"/>
      <c r="C654" s="39"/>
      <c r="D654" s="43" t="s">
        <v>90</v>
      </c>
      <c r="E654" s="43"/>
      <c r="F654" s="28">
        <f>AVERAGE(F651:F653)</f>
        <v>117.89999999999999</v>
      </c>
      <c r="G654" s="39"/>
    </row>
    <row r="655" spans="2:7" ht="13.5" customHeight="1">
      <c r="B655" s="42"/>
      <c r="C655" s="39"/>
      <c r="D655" s="43" t="s">
        <v>91</v>
      </c>
      <c r="E655" s="43"/>
      <c r="F655" s="28">
        <f>STDEV(F651:F653)</f>
        <v>5.597320787662611</v>
      </c>
      <c r="G655" s="39"/>
    </row>
    <row r="656" spans="2:7" ht="13.5" customHeight="1">
      <c r="B656" s="42"/>
      <c r="C656" s="39"/>
      <c r="D656" s="43" t="s">
        <v>92</v>
      </c>
      <c r="E656" s="43"/>
      <c r="F656" s="28">
        <f>F655*100/F654</f>
        <v>4.747515511164217</v>
      </c>
      <c r="G656" s="39"/>
    </row>
    <row r="657" spans="2:7" ht="13.5" customHeight="1">
      <c r="B657" s="42" t="s">
        <v>42</v>
      </c>
      <c r="C657" s="39" t="s">
        <v>93</v>
      </c>
      <c r="D657" s="25">
        <v>1</v>
      </c>
      <c r="E657" s="26">
        <v>0.05</v>
      </c>
      <c r="F657" s="27">
        <v>83.4</v>
      </c>
      <c r="G657" s="39" t="s">
        <v>210</v>
      </c>
    </row>
    <row r="658" spans="2:7" ht="13.5" customHeight="1">
      <c r="B658" s="42"/>
      <c r="C658" s="39"/>
      <c r="D658" s="25">
        <v>2</v>
      </c>
      <c r="E658" s="26">
        <v>0.05</v>
      </c>
      <c r="F658" s="27">
        <v>98.7</v>
      </c>
      <c r="G658" s="39"/>
    </row>
    <row r="659" spans="2:7" ht="13.5" customHeight="1">
      <c r="B659" s="42"/>
      <c r="C659" s="39"/>
      <c r="D659" s="25">
        <v>3</v>
      </c>
      <c r="E659" s="26">
        <v>0.05</v>
      </c>
      <c r="F659" s="27">
        <v>92</v>
      </c>
      <c r="G659" s="39"/>
    </row>
    <row r="660" spans="2:7" ht="13.5" customHeight="1">
      <c r="B660" s="42"/>
      <c r="C660" s="39"/>
      <c r="D660" s="43" t="s">
        <v>90</v>
      </c>
      <c r="E660" s="43"/>
      <c r="F660" s="28">
        <f>AVERAGE(F657:F659)</f>
        <v>91.36666666666667</v>
      </c>
      <c r="G660" s="39"/>
    </row>
    <row r="661" spans="2:7" ht="13.5" customHeight="1">
      <c r="B661" s="42"/>
      <c r="C661" s="39"/>
      <c r="D661" s="43" t="s">
        <v>91</v>
      </c>
      <c r="E661" s="43"/>
      <c r="F661" s="28">
        <f>STDEV(F657:F659)</f>
        <v>7.669637105713236</v>
      </c>
      <c r="G661" s="39"/>
    </row>
    <row r="662" spans="2:7" ht="13.5" customHeight="1">
      <c r="B662" s="42"/>
      <c r="C662" s="39"/>
      <c r="D662" s="43" t="s">
        <v>92</v>
      </c>
      <c r="E662" s="43"/>
      <c r="F662" s="28">
        <f>F661*100/F660</f>
        <v>8.39434925835086</v>
      </c>
      <c r="G662" s="39"/>
    </row>
    <row r="663" spans="2:7" ht="13.5" customHeight="1">
      <c r="B663" s="42" t="s">
        <v>43</v>
      </c>
      <c r="C663" s="39" t="s">
        <v>89</v>
      </c>
      <c r="D663" s="25">
        <v>1</v>
      </c>
      <c r="E663" s="26">
        <v>0.05</v>
      </c>
      <c r="F663" s="32">
        <v>2.1</v>
      </c>
      <c r="G663" s="39" t="s">
        <v>209</v>
      </c>
    </row>
    <row r="664" spans="2:7" ht="13.5" customHeight="1">
      <c r="B664" s="42"/>
      <c r="C664" s="39"/>
      <c r="D664" s="25">
        <v>2</v>
      </c>
      <c r="E664" s="26">
        <v>0.05</v>
      </c>
      <c r="F664" s="32">
        <v>1.5</v>
      </c>
      <c r="G664" s="39"/>
    </row>
    <row r="665" spans="2:7" ht="13.5" customHeight="1">
      <c r="B665" s="42"/>
      <c r="C665" s="39"/>
      <c r="D665" s="25">
        <v>3</v>
      </c>
      <c r="E665" s="26">
        <v>0.05</v>
      </c>
      <c r="F665" s="32">
        <v>-1.3</v>
      </c>
      <c r="G665" s="39"/>
    </row>
    <row r="666" spans="2:7" ht="13.5" customHeight="1">
      <c r="B666" s="42"/>
      <c r="C666" s="39"/>
      <c r="D666" s="43" t="s">
        <v>90</v>
      </c>
      <c r="E666" s="43"/>
      <c r="F666" s="28">
        <f>AVERAGE(F663:F665)</f>
        <v>0.7666666666666666</v>
      </c>
      <c r="G666" s="39"/>
    </row>
    <row r="667" spans="2:7" ht="13.5" customHeight="1">
      <c r="B667" s="42"/>
      <c r="C667" s="39"/>
      <c r="D667" s="43" t="s">
        <v>91</v>
      </c>
      <c r="E667" s="43"/>
      <c r="F667" s="28">
        <f>STDEV(F663:F665)</f>
        <v>1.8147543451754933</v>
      </c>
      <c r="G667" s="39"/>
    </row>
    <row r="668" spans="2:7" ht="13.5" customHeight="1">
      <c r="B668" s="42"/>
      <c r="C668" s="39"/>
      <c r="D668" s="43" t="s">
        <v>92</v>
      </c>
      <c r="E668" s="43"/>
      <c r="F668" s="28">
        <f>F667*100/F666</f>
        <v>236.70708850115133</v>
      </c>
      <c r="G668" s="39"/>
    </row>
    <row r="669" spans="2:7" ht="13.5" customHeight="1">
      <c r="B669" s="42" t="s">
        <v>43</v>
      </c>
      <c r="C669" s="39" t="s">
        <v>93</v>
      </c>
      <c r="D669" s="25">
        <v>1</v>
      </c>
      <c r="E669" s="26">
        <v>0.05</v>
      </c>
      <c r="F669" s="27">
        <v>0.1</v>
      </c>
      <c r="G669" s="39" t="s">
        <v>209</v>
      </c>
    </row>
    <row r="670" spans="2:7" ht="13.5" customHeight="1">
      <c r="B670" s="42"/>
      <c r="C670" s="39"/>
      <c r="D670" s="25">
        <v>2</v>
      </c>
      <c r="E670" s="26">
        <v>0.05</v>
      </c>
      <c r="F670" s="27">
        <v>0</v>
      </c>
      <c r="G670" s="39"/>
    </row>
    <row r="671" spans="2:7" ht="13.5" customHeight="1">
      <c r="B671" s="42"/>
      <c r="C671" s="39"/>
      <c r="D671" s="25">
        <v>3</v>
      </c>
      <c r="E671" s="26">
        <v>0.05</v>
      </c>
      <c r="F671" s="27">
        <v>2.1</v>
      </c>
      <c r="G671" s="39"/>
    </row>
    <row r="672" spans="2:7" ht="13.5" customHeight="1">
      <c r="B672" s="42"/>
      <c r="C672" s="39"/>
      <c r="D672" s="43" t="s">
        <v>90</v>
      </c>
      <c r="E672" s="43"/>
      <c r="F672" s="28">
        <f>AVERAGE(F669:F671)</f>
        <v>0.7333333333333334</v>
      </c>
      <c r="G672" s="39"/>
    </row>
    <row r="673" spans="2:7" ht="13.5" customHeight="1">
      <c r="B673" s="42"/>
      <c r="C673" s="39"/>
      <c r="D673" s="43" t="s">
        <v>91</v>
      </c>
      <c r="E673" s="43"/>
      <c r="F673" s="28">
        <f>STDEV(F669:F671)</f>
        <v>1.1846237095944574</v>
      </c>
      <c r="G673" s="39"/>
    </row>
    <row r="674" spans="2:7" ht="13.5" customHeight="1">
      <c r="B674" s="42"/>
      <c r="C674" s="39"/>
      <c r="D674" s="43" t="s">
        <v>92</v>
      </c>
      <c r="E674" s="43"/>
      <c r="F674" s="28">
        <f>F673*100/F672</f>
        <v>161.53959676288054</v>
      </c>
      <c r="G674" s="39"/>
    </row>
    <row r="675" spans="2:7" ht="13.5" customHeight="1">
      <c r="B675" s="42" t="s">
        <v>44</v>
      </c>
      <c r="C675" s="39" t="s">
        <v>89</v>
      </c>
      <c r="D675" s="25">
        <v>1</v>
      </c>
      <c r="E675" s="26">
        <v>0.05</v>
      </c>
      <c r="F675" s="27">
        <v>55.9</v>
      </c>
      <c r="G675" s="39" t="s">
        <v>209</v>
      </c>
    </row>
    <row r="676" spans="2:7" ht="13.5" customHeight="1">
      <c r="B676" s="42"/>
      <c r="C676" s="39"/>
      <c r="D676" s="25">
        <v>2</v>
      </c>
      <c r="E676" s="26">
        <v>0.05</v>
      </c>
      <c r="F676" s="27">
        <v>69.5</v>
      </c>
      <c r="G676" s="39"/>
    </row>
    <row r="677" spans="2:7" ht="13.5" customHeight="1">
      <c r="B677" s="42"/>
      <c r="C677" s="39"/>
      <c r="D677" s="25">
        <v>3</v>
      </c>
      <c r="E677" s="26">
        <v>0.05</v>
      </c>
      <c r="F677" s="27">
        <v>76.3</v>
      </c>
      <c r="G677" s="39"/>
    </row>
    <row r="678" spans="2:7" ht="13.5" customHeight="1">
      <c r="B678" s="42"/>
      <c r="C678" s="39"/>
      <c r="D678" s="43" t="s">
        <v>90</v>
      </c>
      <c r="E678" s="43"/>
      <c r="F678" s="28">
        <f>AVERAGE(F675:F677)</f>
        <v>67.23333333333333</v>
      </c>
      <c r="G678" s="39"/>
    </row>
    <row r="679" spans="2:7" ht="13.5" customHeight="1">
      <c r="B679" s="42"/>
      <c r="C679" s="39"/>
      <c r="D679" s="43" t="s">
        <v>91</v>
      </c>
      <c r="E679" s="43"/>
      <c r="F679" s="28">
        <f>STDEV(F675:F677)</f>
        <v>10.387171575233285</v>
      </c>
      <c r="G679" s="39"/>
    </row>
    <row r="680" spans="2:7" ht="13.5" customHeight="1">
      <c r="B680" s="42"/>
      <c r="C680" s="39"/>
      <c r="D680" s="43" t="s">
        <v>92</v>
      </c>
      <c r="E680" s="43"/>
      <c r="F680" s="28">
        <f>F679*100/F678</f>
        <v>15.449437147099582</v>
      </c>
      <c r="G680" s="39"/>
    </row>
    <row r="681" spans="2:7" ht="32.25" customHeight="1">
      <c r="B681" s="9" t="s">
        <v>82</v>
      </c>
      <c r="C681" s="10" t="s">
        <v>83</v>
      </c>
      <c r="D681" s="11" t="s">
        <v>84</v>
      </c>
      <c r="E681" s="11" t="s">
        <v>85</v>
      </c>
      <c r="F681" s="12" t="s">
        <v>86</v>
      </c>
      <c r="G681" s="10" t="s">
        <v>87</v>
      </c>
    </row>
    <row r="682" spans="2:7" ht="13.5" customHeight="1">
      <c r="B682" s="42" t="s">
        <v>44</v>
      </c>
      <c r="C682" s="39" t="s">
        <v>93</v>
      </c>
      <c r="D682" s="25">
        <v>1</v>
      </c>
      <c r="E682" s="26">
        <v>0.05</v>
      </c>
      <c r="F682" s="27">
        <v>71.7</v>
      </c>
      <c r="G682" s="39" t="s">
        <v>210</v>
      </c>
    </row>
    <row r="683" spans="2:7" ht="13.5" customHeight="1">
      <c r="B683" s="42"/>
      <c r="C683" s="39"/>
      <c r="D683" s="25">
        <v>2</v>
      </c>
      <c r="E683" s="26">
        <v>0.05</v>
      </c>
      <c r="F683" s="27">
        <v>82.8</v>
      </c>
      <c r="G683" s="39"/>
    </row>
    <row r="684" spans="2:7" ht="13.5" customHeight="1">
      <c r="B684" s="42"/>
      <c r="C684" s="39"/>
      <c r="D684" s="25">
        <v>3</v>
      </c>
      <c r="E684" s="26">
        <v>0.05</v>
      </c>
      <c r="F684" s="27">
        <v>88.7239165329053</v>
      </c>
      <c r="G684" s="39"/>
    </row>
    <row r="685" spans="2:7" ht="13.5" customHeight="1">
      <c r="B685" s="42"/>
      <c r="C685" s="39"/>
      <c r="D685" s="43" t="s">
        <v>90</v>
      </c>
      <c r="E685" s="43"/>
      <c r="F685" s="28">
        <f>AVERAGE(F682:F684)</f>
        <v>81.07463884430177</v>
      </c>
      <c r="G685" s="39"/>
    </row>
    <row r="686" spans="2:7" ht="13.5" customHeight="1">
      <c r="B686" s="42"/>
      <c r="C686" s="39"/>
      <c r="D686" s="43" t="s">
        <v>91</v>
      </c>
      <c r="E686" s="43"/>
      <c r="F686" s="28">
        <f>STDEV(F682:F684)</f>
        <v>8.642111250616129</v>
      </c>
      <c r="G686" s="39"/>
    </row>
    <row r="687" spans="2:7" ht="13.5" customHeight="1">
      <c r="B687" s="42"/>
      <c r="C687" s="39"/>
      <c r="D687" s="43" t="s">
        <v>92</v>
      </c>
      <c r="E687" s="43"/>
      <c r="F687" s="28">
        <f>F686*100/F685</f>
        <v>10.659450814468263</v>
      </c>
      <c r="G687" s="39"/>
    </row>
    <row r="688" spans="2:7" ht="13.5" customHeight="1">
      <c r="B688" s="42" t="s">
        <v>45</v>
      </c>
      <c r="C688" s="39" t="s">
        <v>89</v>
      </c>
      <c r="D688" s="25">
        <v>1</v>
      </c>
      <c r="E688" s="26">
        <v>0.05</v>
      </c>
      <c r="F688" s="27">
        <v>98.8</v>
      </c>
      <c r="G688" s="39" t="s">
        <v>210</v>
      </c>
    </row>
    <row r="689" spans="2:7" ht="13.5" customHeight="1">
      <c r="B689" s="42"/>
      <c r="C689" s="39"/>
      <c r="D689" s="25">
        <v>2</v>
      </c>
      <c r="E689" s="26">
        <v>0.05</v>
      </c>
      <c r="F689" s="27">
        <v>96.5</v>
      </c>
      <c r="G689" s="39"/>
    </row>
    <row r="690" spans="2:7" ht="13.5" customHeight="1">
      <c r="B690" s="42"/>
      <c r="C690" s="39"/>
      <c r="D690" s="25">
        <v>3</v>
      </c>
      <c r="E690" s="26">
        <v>0.05</v>
      </c>
      <c r="F690" s="27">
        <v>93.8</v>
      </c>
      <c r="G690" s="39"/>
    </row>
    <row r="691" spans="2:7" ht="13.5" customHeight="1">
      <c r="B691" s="42"/>
      <c r="C691" s="39"/>
      <c r="D691" s="43" t="s">
        <v>90</v>
      </c>
      <c r="E691" s="43"/>
      <c r="F691" s="28">
        <f>AVERAGE(F688:F690)</f>
        <v>96.36666666666667</v>
      </c>
      <c r="G691" s="39"/>
    </row>
    <row r="692" spans="2:7" ht="13.5" customHeight="1">
      <c r="B692" s="42"/>
      <c r="C692" s="39"/>
      <c r="D692" s="43" t="s">
        <v>91</v>
      </c>
      <c r="E692" s="43"/>
      <c r="F692" s="28">
        <f>STDEV(F688:F690)</f>
        <v>2.502665245959462</v>
      </c>
      <c r="G692" s="39"/>
    </row>
    <row r="693" spans="2:7" ht="13.5" customHeight="1">
      <c r="B693" s="42"/>
      <c r="C693" s="39"/>
      <c r="D693" s="43" t="s">
        <v>92</v>
      </c>
      <c r="E693" s="43"/>
      <c r="F693" s="28">
        <f>F692*100/F691</f>
        <v>2.5970237765058406</v>
      </c>
      <c r="G693" s="39"/>
    </row>
    <row r="694" spans="2:7" ht="13.5" customHeight="1">
      <c r="B694" s="42" t="s">
        <v>45</v>
      </c>
      <c r="C694" s="39" t="s">
        <v>93</v>
      </c>
      <c r="D694" s="25">
        <v>1</v>
      </c>
      <c r="E694" s="26">
        <v>0.05</v>
      </c>
      <c r="F694" s="27">
        <v>103.4</v>
      </c>
      <c r="G694" s="39" t="s">
        <v>210</v>
      </c>
    </row>
    <row r="695" spans="2:7" ht="13.5" customHeight="1">
      <c r="B695" s="42"/>
      <c r="C695" s="39"/>
      <c r="D695" s="25">
        <v>2</v>
      </c>
      <c r="E695" s="26">
        <v>0.05</v>
      </c>
      <c r="F695" s="27">
        <v>101.13701784686242</v>
      </c>
      <c r="G695" s="39"/>
    </row>
    <row r="696" spans="2:7" ht="13.5" customHeight="1">
      <c r="B696" s="42"/>
      <c r="C696" s="39"/>
      <c r="D696" s="25">
        <v>3</v>
      </c>
      <c r="E696" s="26">
        <v>0.05</v>
      </c>
      <c r="F696" s="27">
        <v>92.1774664331582</v>
      </c>
      <c r="G696" s="39"/>
    </row>
    <row r="697" spans="2:7" ht="13.5" customHeight="1">
      <c r="B697" s="42"/>
      <c r="C697" s="39"/>
      <c r="D697" s="43" t="s">
        <v>90</v>
      </c>
      <c r="E697" s="43"/>
      <c r="F697" s="28">
        <f>AVERAGE(F694:F696)</f>
        <v>98.90482809334021</v>
      </c>
      <c r="G697" s="39"/>
    </row>
    <row r="698" spans="2:7" ht="13.5" customHeight="1">
      <c r="B698" s="42"/>
      <c r="C698" s="39"/>
      <c r="D698" s="43" t="s">
        <v>91</v>
      </c>
      <c r="E698" s="43"/>
      <c r="F698" s="28">
        <f>STDEV(F694:F696)</f>
        <v>5.934923608313751</v>
      </c>
      <c r="G698" s="39"/>
    </row>
    <row r="699" spans="2:7" ht="13.5" customHeight="1">
      <c r="B699" s="42"/>
      <c r="C699" s="39"/>
      <c r="D699" s="43" t="s">
        <v>92</v>
      </c>
      <c r="E699" s="43"/>
      <c r="F699" s="28">
        <f>F698*100/F697</f>
        <v>6.000640942131501</v>
      </c>
      <c r="G699" s="39"/>
    </row>
    <row r="700" spans="2:7" ht="13.5" customHeight="1">
      <c r="B700" s="42" t="s">
        <v>46</v>
      </c>
      <c r="C700" s="39" t="s">
        <v>89</v>
      </c>
      <c r="D700" s="25">
        <v>1</v>
      </c>
      <c r="E700" s="26">
        <v>0.05</v>
      </c>
      <c r="F700" s="32">
        <v>81.4</v>
      </c>
      <c r="G700" s="39" t="s">
        <v>210</v>
      </c>
    </row>
    <row r="701" spans="2:7" ht="13.5" customHeight="1">
      <c r="B701" s="42"/>
      <c r="C701" s="39"/>
      <c r="D701" s="25">
        <v>2</v>
      </c>
      <c r="E701" s="26">
        <v>0.05</v>
      </c>
      <c r="F701" s="32">
        <v>73</v>
      </c>
      <c r="G701" s="39"/>
    </row>
    <row r="702" spans="2:7" ht="13.5" customHeight="1">
      <c r="B702" s="42"/>
      <c r="C702" s="39"/>
      <c r="D702" s="25">
        <v>3</v>
      </c>
      <c r="E702" s="26">
        <v>0.05</v>
      </c>
      <c r="F702" s="32">
        <v>84.2</v>
      </c>
      <c r="G702" s="39"/>
    </row>
    <row r="703" spans="2:7" ht="13.5" customHeight="1">
      <c r="B703" s="42"/>
      <c r="C703" s="39"/>
      <c r="D703" s="43" t="s">
        <v>90</v>
      </c>
      <c r="E703" s="43"/>
      <c r="F703" s="28">
        <f>AVERAGE(F700:F702)</f>
        <v>79.53333333333335</v>
      </c>
      <c r="G703" s="39"/>
    </row>
    <row r="704" spans="2:7" ht="13.5" customHeight="1">
      <c r="B704" s="42"/>
      <c r="C704" s="39"/>
      <c r="D704" s="43" t="s">
        <v>91</v>
      </c>
      <c r="E704" s="43"/>
      <c r="F704" s="28">
        <f>STDEV(F700:F702)</f>
        <v>5.828664798505174</v>
      </c>
      <c r="G704" s="39"/>
    </row>
    <row r="705" spans="2:7" ht="13.5" customHeight="1">
      <c r="B705" s="42"/>
      <c r="C705" s="39"/>
      <c r="D705" s="43" t="s">
        <v>92</v>
      </c>
      <c r="E705" s="43"/>
      <c r="F705" s="28">
        <f>F704*100/F703</f>
        <v>7.328581054281441</v>
      </c>
      <c r="G705" s="39"/>
    </row>
    <row r="706" spans="2:7" ht="13.5" customHeight="1">
      <c r="B706" s="42" t="s">
        <v>46</v>
      </c>
      <c r="C706" s="39" t="s">
        <v>93</v>
      </c>
      <c r="D706" s="25">
        <v>1</v>
      </c>
      <c r="E706" s="26">
        <v>0.05</v>
      </c>
      <c r="F706" s="27">
        <v>75.78674948240166</v>
      </c>
      <c r="G706" s="39" t="s">
        <v>210</v>
      </c>
    </row>
    <row r="707" spans="2:7" ht="13.5" customHeight="1">
      <c r="B707" s="42"/>
      <c r="C707" s="39"/>
      <c r="D707" s="25">
        <v>2</v>
      </c>
      <c r="E707" s="26">
        <v>0.05</v>
      </c>
      <c r="F707" s="27">
        <v>69.38541666666666</v>
      </c>
      <c r="G707" s="39"/>
    </row>
    <row r="708" spans="2:7" ht="13.5" customHeight="1">
      <c r="B708" s="42"/>
      <c r="C708" s="39"/>
      <c r="D708" s="25">
        <v>3</v>
      </c>
      <c r="E708" s="26">
        <v>0.05</v>
      </c>
      <c r="F708" s="27">
        <v>72.18034617532105</v>
      </c>
      <c r="G708" s="39"/>
    </row>
    <row r="709" spans="2:7" ht="13.5" customHeight="1">
      <c r="B709" s="42"/>
      <c r="C709" s="39"/>
      <c r="D709" s="43" t="s">
        <v>90</v>
      </c>
      <c r="E709" s="43"/>
      <c r="F709" s="28">
        <f>AVERAGE(F706:F708)</f>
        <v>72.45083744146312</v>
      </c>
      <c r="G709" s="39"/>
    </row>
    <row r="710" spans="2:7" ht="13.5" customHeight="1">
      <c r="B710" s="42"/>
      <c r="C710" s="39"/>
      <c r="D710" s="43" t="s">
        <v>91</v>
      </c>
      <c r="E710" s="43"/>
      <c r="F710" s="28">
        <f>STDEV(F706:F708)</f>
        <v>3.209227258740928</v>
      </c>
      <c r="G710" s="39"/>
    </row>
    <row r="711" spans="2:7" ht="13.5" customHeight="1">
      <c r="B711" s="42"/>
      <c r="C711" s="39"/>
      <c r="D711" s="43" t="s">
        <v>92</v>
      </c>
      <c r="E711" s="43"/>
      <c r="F711" s="28">
        <f>F710*100/F709</f>
        <v>4.429524035983481</v>
      </c>
      <c r="G711" s="39"/>
    </row>
    <row r="712" spans="2:7" ht="13.5" customHeight="1">
      <c r="B712" s="42" t="s">
        <v>47</v>
      </c>
      <c r="C712" s="39" t="s">
        <v>89</v>
      </c>
      <c r="D712" s="25">
        <v>1</v>
      </c>
      <c r="E712" s="26">
        <v>0.05</v>
      </c>
      <c r="F712" s="27">
        <v>3.9</v>
      </c>
      <c r="G712" s="39" t="s">
        <v>209</v>
      </c>
    </row>
    <row r="713" spans="2:7" ht="13.5" customHeight="1">
      <c r="B713" s="42"/>
      <c r="C713" s="39"/>
      <c r="D713" s="25">
        <v>2</v>
      </c>
      <c r="E713" s="26">
        <v>0.05</v>
      </c>
      <c r="F713" s="27">
        <v>2.5</v>
      </c>
      <c r="G713" s="39"/>
    </row>
    <row r="714" spans="2:7" ht="13.5" customHeight="1">
      <c r="B714" s="42"/>
      <c r="C714" s="39"/>
      <c r="D714" s="25">
        <v>3</v>
      </c>
      <c r="E714" s="26">
        <v>0.05</v>
      </c>
      <c r="F714" s="27">
        <v>2.9</v>
      </c>
      <c r="G714" s="39"/>
    </row>
    <row r="715" spans="2:7" ht="13.5" customHeight="1">
      <c r="B715" s="42"/>
      <c r="C715" s="39"/>
      <c r="D715" s="43" t="s">
        <v>90</v>
      </c>
      <c r="E715" s="43"/>
      <c r="F715" s="28">
        <f>AVERAGE(F712:F714)</f>
        <v>3.1</v>
      </c>
      <c r="G715" s="39"/>
    </row>
    <row r="716" spans="2:7" ht="13.5" customHeight="1">
      <c r="B716" s="42"/>
      <c r="C716" s="39"/>
      <c r="D716" s="43" t="s">
        <v>91</v>
      </c>
      <c r="E716" s="43"/>
      <c r="F716" s="28">
        <f>STDEV(F712:F714)</f>
        <v>0.7211102550927976</v>
      </c>
      <c r="G716" s="39"/>
    </row>
    <row r="717" spans="2:7" ht="13.5" customHeight="1">
      <c r="B717" s="42"/>
      <c r="C717" s="39"/>
      <c r="D717" s="43" t="s">
        <v>92</v>
      </c>
      <c r="E717" s="43"/>
      <c r="F717" s="28">
        <f>F716*100/F715</f>
        <v>23.261621132025727</v>
      </c>
      <c r="G717" s="39"/>
    </row>
    <row r="718" spans="2:7" ht="13.5" customHeight="1">
      <c r="B718" s="42" t="s">
        <v>47</v>
      </c>
      <c r="C718" s="39" t="s">
        <v>93</v>
      </c>
      <c r="D718" s="25">
        <v>1</v>
      </c>
      <c r="E718" s="26">
        <v>0.05</v>
      </c>
      <c r="F718" s="27">
        <v>3.3858485351022662</v>
      </c>
      <c r="G718" s="39" t="s">
        <v>209</v>
      </c>
    </row>
    <row r="719" spans="2:7" ht="13.5" customHeight="1">
      <c r="B719" s="42"/>
      <c r="C719" s="39"/>
      <c r="D719" s="25">
        <v>2</v>
      </c>
      <c r="E719" s="26">
        <v>0.05</v>
      </c>
      <c r="F719" s="27">
        <v>0.27033380347908137</v>
      </c>
      <c r="G719" s="39"/>
    </row>
    <row r="720" spans="2:7" ht="13.5" customHeight="1">
      <c r="B720" s="42"/>
      <c r="C720" s="39"/>
      <c r="D720" s="25">
        <v>3</v>
      </c>
      <c r="E720" s="26">
        <v>0.05</v>
      </c>
      <c r="F720" s="27">
        <v>1.8128654970760236</v>
      </c>
      <c r="G720" s="39"/>
    </row>
    <row r="721" spans="2:7" ht="13.5" customHeight="1">
      <c r="B721" s="42"/>
      <c r="C721" s="39"/>
      <c r="D721" s="43" t="s">
        <v>90</v>
      </c>
      <c r="E721" s="43"/>
      <c r="F721" s="28">
        <f>AVERAGE(F718:F720)</f>
        <v>1.823015945219124</v>
      </c>
      <c r="G721" s="39"/>
    </row>
    <row r="722" spans="2:7" ht="13.5" customHeight="1">
      <c r="B722" s="42"/>
      <c r="C722" s="39"/>
      <c r="D722" s="43" t="s">
        <v>91</v>
      </c>
      <c r="E722" s="43"/>
      <c r="F722" s="28">
        <f>STDEV(F718:F720)</f>
        <v>1.557782168481332</v>
      </c>
      <c r="G722" s="39"/>
    </row>
    <row r="723" spans="2:7" ht="13.5" customHeight="1">
      <c r="B723" s="42"/>
      <c r="C723" s="39"/>
      <c r="D723" s="43" t="s">
        <v>92</v>
      </c>
      <c r="E723" s="43"/>
      <c r="F723" s="28">
        <f>F722*100/F721</f>
        <v>85.45082518705502</v>
      </c>
      <c r="G723" s="39"/>
    </row>
    <row r="724" spans="2:7" ht="13.5" customHeight="1">
      <c r="B724" s="42" t="s">
        <v>48</v>
      </c>
      <c r="C724" s="39" t="s">
        <v>89</v>
      </c>
      <c r="D724" s="25">
        <v>1</v>
      </c>
      <c r="E724" s="26">
        <v>0.05</v>
      </c>
      <c r="F724" s="32">
        <v>2.9</v>
      </c>
      <c r="G724" s="39" t="s">
        <v>209</v>
      </c>
    </row>
    <row r="725" spans="2:7" ht="13.5" customHeight="1">
      <c r="B725" s="42"/>
      <c r="C725" s="39"/>
      <c r="D725" s="25">
        <v>2</v>
      </c>
      <c r="E725" s="26">
        <v>0.05</v>
      </c>
      <c r="F725" s="32">
        <v>1.3</v>
      </c>
      <c r="G725" s="39"/>
    </row>
    <row r="726" spans="2:7" ht="13.5" customHeight="1">
      <c r="B726" s="42"/>
      <c r="C726" s="39"/>
      <c r="D726" s="25">
        <v>3</v>
      </c>
      <c r="E726" s="26">
        <v>0.05</v>
      </c>
      <c r="F726" s="32">
        <v>-0.1</v>
      </c>
      <c r="G726" s="39"/>
    </row>
    <row r="727" spans="2:7" ht="13.5" customHeight="1">
      <c r="B727" s="42"/>
      <c r="C727" s="39"/>
      <c r="D727" s="43" t="s">
        <v>90</v>
      </c>
      <c r="E727" s="43"/>
      <c r="F727" s="28">
        <f>AVERAGE(F724:F726)</f>
        <v>1.366666666666667</v>
      </c>
      <c r="G727" s="39"/>
    </row>
    <row r="728" spans="2:7" ht="13.5" customHeight="1">
      <c r="B728" s="42"/>
      <c r="C728" s="39"/>
      <c r="D728" s="43" t="s">
        <v>91</v>
      </c>
      <c r="E728" s="43"/>
      <c r="F728" s="28">
        <f>STDEV(F724:F726)</f>
        <v>1.5011106998930266</v>
      </c>
      <c r="G728" s="39"/>
    </row>
    <row r="729" spans="2:7" ht="13.5" customHeight="1">
      <c r="B729" s="42"/>
      <c r="C729" s="39"/>
      <c r="D729" s="43" t="s">
        <v>92</v>
      </c>
      <c r="E729" s="43"/>
      <c r="F729" s="28">
        <f>F728*100/F727</f>
        <v>109.83736828485557</v>
      </c>
      <c r="G729" s="39"/>
    </row>
    <row r="730" spans="2:7" ht="13.5" customHeight="1">
      <c r="B730" s="42" t="s">
        <v>48</v>
      </c>
      <c r="C730" s="39" t="s">
        <v>93</v>
      </c>
      <c r="D730" s="25">
        <v>1</v>
      </c>
      <c r="E730" s="26">
        <v>0.05</v>
      </c>
      <c r="F730" s="27">
        <v>0.6</v>
      </c>
      <c r="G730" s="39" t="s">
        <v>209</v>
      </c>
    </row>
    <row r="731" spans="2:7" ht="13.5" customHeight="1">
      <c r="B731" s="42"/>
      <c r="C731" s="39"/>
      <c r="D731" s="25">
        <v>2</v>
      </c>
      <c r="E731" s="26">
        <v>0.05</v>
      </c>
      <c r="F731" s="27">
        <v>1.6</v>
      </c>
      <c r="G731" s="39"/>
    </row>
    <row r="732" spans="2:7" ht="13.5" customHeight="1">
      <c r="B732" s="42"/>
      <c r="C732" s="39"/>
      <c r="D732" s="25">
        <v>3</v>
      </c>
      <c r="E732" s="26">
        <v>0.05</v>
      </c>
      <c r="F732" s="27">
        <v>-0.3</v>
      </c>
      <c r="G732" s="39"/>
    </row>
    <row r="733" spans="2:7" ht="13.5" customHeight="1">
      <c r="B733" s="42"/>
      <c r="C733" s="39"/>
      <c r="D733" s="43" t="s">
        <v>90</v>
      </c>
      <c r="E733" s="43"/>
      <c r="F733" s="28">
        <f>AVERAGE(F730:F732)</f>
        <v>0.6333333333333334</v>
      </c>
      <c r="G733" s="39"/>
    </row>
    <row r="734" spans="2:7" ht="13.5" customHeight="1">
      <c r="B734" s="42"/>
      <c r="C734" s="39"/>
      <c r="D734" s="43" t="s">
        <v>91</v>
      </c>
      <c r="E734" s="43"/>
      <c r="F734" s="28">
        <f>STDEV(F730:F732)</f>
        <v>0.9504384952922169</v>
      </c>
      <c r="G734" s="39"/>
    </row>
    <row r="735" spans="2:7" ht="13.5" customHeight="1">
      <c r="B735" s="42"/>
      <c r="C735" s="39"/>
      <c r="D735" s="43" t="s">
        <v>92</v>
      </c>
      <c r="E735" s="43"/>
      <c r="F735" s="28">
        <f>F734*100/F733</f>
        <v>150.06923609877106</v>
      </c>
      <c r="G735" s="39"/>
    </row>
    <row r="736" spans="2:7" ht="13.5" customHeight="1">
      <c r="B736" s="42" t="s">
        <v>49</v>
      </c>
      <c r="C736" s="39" t="s">
        <v>89</v>
      </c>
      <c r="D736" s="25">
        <v>1</v>
      </c>
      <c r="E736" s="26">
        <v>0.05</v>
      </c>
      <c r="F736" s="27">
        <v>-0.1</v>
      </c>
      <c r="G736" s="39" t="s">
        <v>209</v>
      </c>
    </row>
    <row r="737" spans="2:7" ht="13.5" customHeight="1">
      <c r="B737" s="42"/>
      <c r="C737" s="39"/>
      <c r="D737" s="25">
        <v>2</v>
      </c>
      <c r="E737" s="26">
        <v>0.05</v>
      </c>
      <c r="F737" s="27">
        <v>0.5</v>
      </c>
      <c r="G737" s="39"/>
    </row>
    <row r="738" spans="2:7" ht="13.5" customHeight="1">
      <c r="B738" s="42"/>
      <c r="C738" s="39"/>
      <c r="D738" s="25">
        <v>3</v>
      </c>
      <c r="E738" s="26">
        <v>0.05</v>
      </c>
      <c r="F738" s="27">
        <v>0.6</v>
      </c>
      <c r="G738" s="39"/>
    </row>
    <row r="739" spans="2:7" ht="13.5" customHeight="1">
      <c r="B739" s="42"/>
      <c r="C739" s="39"/>
      <c r="D739" s="43" t="s">
        <v>90</v>
      </c>
      <c r="E739" s="43"/>
      <c r="F739" s="28">
        <f>AVERAGE(F736:F738)</f>
        <v>0.3333333333333333</v>
      </c>
      <c r="G739" s="39"/>
    </row>
    <row r="740" spans="2:7" ht="13.5" customHeight="1">
      <c r="B740" s="42"/>
      <c r="C740" s="39"/>
      <c r="D740" s="43" t="s">
        <v>91</v>
      </c>
      <c r="E740" s="43"/>
      <c r="F740" s="28">
        <f>STDEV(F736:F738)</f>
        <v>0.37859388972001823</v>
      </c>
      <c r="G740" s="39"/>
    </row>
    <row r="741" spans="2:7" ht="13.5" customHeight="1">
      <c r="B741" s="42"/>
      <c r="C741" s="39"/>
      <c r="D741" s="43" t="s">
        <v>92</v>
      </c>
      <c r="E741" s="43"/>
      <c r="F741" s="28">
        <f>F740*100/F739</f>
        <v>113.57816691600547</v>
      </c>
      <c r="G741" s="39"/>
    </row>
    <row r="742" spans="2:7" ht="13.5" customHeight="1">
      <c r="B742" s="42" t="s">
        <v>49</v>
      </c>
      <c r="C742" s="39" t="s">
        <v>93</v>
      </c>
      <c r="D742" s="25">
        <v>1</v>
      </c>
      <c r="E742" s="26">
        <v>0.05</v>
      </c>
      <c r="F742" s="27">
        <v>0</v>
      </c>
      <c r="G742" s="39" t="s">
        <v>209</v>
      </c>
    </row>
    <row r="743" spans="2:7" ht="13.5" customHeight="1">
      <c r="B743" s="42"/>
      <c r="C743" s="39"/>
      <c r="D743" s="25">
        <v>2</v>
      </c>
      <c r="E743" s="26">
        <v>0.05</v>
      </c>
      <c r="F743" s="27">
        <v>0</v>
      </c>
      <c r="G743" s="39"/>
    </row>
    <row r="744" spans="2:7" ht="13.5" customHeight="1">
      <c r="B744" s="42"/>
      <c r="C744" s="39"/>
      <c r="D744" s="25">
        <v>3</v>
      </c>
      <c r="E744" s="26">
        <v>0.05</v>
      </c>
      <c r="F744" s="27">
        <v>1.1</v>
      </c>
      <c r="G744" s="39"/>
    </row>
    <row r="745" spans="2:7" ht="13.5" customHeight="1">
      <c r="B745" s="42"/>
      <c r="C745" s="39"/>
      <c r="D745" s="43" t="s">
        <v>90</v>
      </c>
      <c r="E745" s="43"/>
      <c r="F745" s="28">
        <f>AVERAGE(F742:F744)</f>
        <v>0.3666666666666667</v>
      </c>
      <c r="G745" s="39"/>
    </row>
    <row r="746" spans="2:7" ht="13.5" customHeight="1">
      <c r="B746" s="42"/>
      <c r="C746" s="39"/>
      <c r="D746" s="43" t="s">
        <v>91</v>
      </c>
      <c r="E746" s="43"/>
      <c r="F746" s="28">
        <f>STDEV(F742:F744)</f>
        <v>0.6350852961085884</v>
      </c>
      <c r="G746" s="39"/>
    </row>
    <row r="747" spans="2:7" ht="13.5" customHeight="1">
      <c r="B747" s="42"/>
      <c r="C747" s="39"/>
      <c r="D747" s="43" t="s">
        <v>92</v>
      </c>
      <c r="E747" s="43"/>
      <c r="F747" s="28">
        <f>F746*100/F745</f>
        <v>173.20508075688775</v>
      </c>
      <c r="G747" s="39"/>
    </row>
    <row r="748" spans="2:7" ht="13.5" customHeight="1">
      <c r="B748" s="42" t="s">
        <v>50</v>
      </c>
      <c r="C748" s="39" t="s">
        <v>89</v>
      </c>
      <c r="D748" s="25">
        <v>1</v>
      </c>
      <c r="E748" s="26">
        <v>0.05</v>
      </c>
      <c r="F748" s="33">
        <v>-1</v>
      </c>
      <c r="G748" s="39" t="s">
        <v>209</v>
      </c>
    </row>
    <row r="749" spans="2:7" ht="13.5" customHeight="1">
      <c r="B749" s="42"/>
      <c r="C749" s="39"/>
      <c r="D749" s="25">
        <v>2</v>
      </c>
      <c r="E749" s="26">
        <v>0.05</v>
      </c>
      <c r="F749" s="32">
        <v>0.7</v>
      </c>
      <c r="G749" s="39"/>
    </row>
    <row r="750" spans="2:7" ht="13.5" customHeight="1">
      <c r="B750" s="42"/>
      <c r="C750" s="39"/>
      <c r="D750" s="25">
        <v>3</v>
      </c>
      <c r="E750" s="26">
        <v>0.05</v>
      </c>
      <c r="F750" s="33">
        <v>1</v>
      </c>
      <c r="G750" s="39"/>
    </row>
    <row r="751" spans="2:7" ht="13.5" customHeight="1">
      <c r="B751" s="42"/>
      <c r="C751" s="39"/>
      <c r="D751" s="43" t="s">
        <v>90</v>
      </c>
      <c r="E751" s="43"/>
      <c r="F751" s="28">
        <f>AVERAGE(F748:F750)</f>
        <v>0.2333333333333333</v>
      </c>
      <c r="G751" s="39"/>
    </row>
    <row r="752" spans="2:7" ht="13.5" customHeight="1">
      <c r="B752" s="42"/>
      <c r="C752" s="39"/>
      <c r="D752" s="43" t="s">
        <v>91</v>
      </c>
      <c r="E752" s="43"/>
      <c r="F752" s="28">
        <f>STDEV(F748:F750)</f>
        <v>1.0785793124908958</v>
      </c>
      <c r="G752" s="39"/>
    </row>
    <row r="753" spans="2:7" ht="13.5" customHeight="1">
      <c r="B753" s="42"/>
      <c r="C753" s="39"/>
      <c r="D753" s="43" t="s">
        <v>92</v>
      </c>
      <c r="E753" s="43"/>
      <c r="F753" s="28">
        <f>F752*100/F751</f>
        <v>462.24827678181254</v>
      </c>
      <c r="G753" s="39"/>
    </row>
    <row r="754" spans="2:7" ht="13.5" customHeight="1">
      <c r="B754" s="42" t="s">
        <v>50</v>
      </c>
      <c r="C754" s="39" t="s">
        <v>93</v>
      </c>
      <c r="D754" s="25">
        <v>1</v>
      </c>
      <c r="E754" s="26">
        <v>0.05</v>
      </c>
      <c r="F754" s="27">
        <v>-1</v>
      </c>
      <c r="G754" s="39" t="s">
        <v>209</v>
      </c>
    </row>
    <row r="755" spans="2:7" ht="13.5" customHeight="1">
      <c r="B755" s="42"/>
      <c r="C755" s="39"/>
      <c r="D755" s="25">
        <v>2</v>
      </c>
      <c r="E755" s="26">
        <v>0.05</v>
      </c>
      <c r="F755" s="27">
        <v>-0.3</v>
      </c>
      <c r="G755" s="39"/>
    </row>
    <row r="756" spans="2:7" ht="13.5" customHeight="1">
      <c r="B756" s="42"/>
      <c r="C756" s="39"/>
      <c r="D756" s="25">
        <v>3</v>
      </c>
      <c r="E756" s="26">
        <v>0.05</v>
      </c>
      <c r="F756" s="27">
        <v>0.9</v>
      </c>
      <c r="G756" s="39"/>
    </row>
    <row r="757" spans="2:7" ht="13.5" customHeight="1">
      <c r="B757" s="42"/>
      <c r="C757" s="39"/>
      <c r="D757" s="43" t="s">
        <v>90</v>
      </c>
      <c r="E757" s="43"/>
      <c r="F757" s="28">
        <f>AVERAGE(F754:F756)</f>
        <v>-0.13333333333333333</v>
      </c>
      <c r="G757" s="39"/>
    </row>
    <row r="758" spans="2:7" ht="13.5" customHeight="1">
      <c r="B758" s="42"/>
      <c r="C758" s="39"/>
      <c r="D758" s="43" t="s">
        <v>91</v>
      </c>
      <c r="E758" s="43"/>
      <c r="F758" s="28">
        <f>STDEV(F754:F756)</f>
        <v>0.960902353693305</v>
      </c>
      <c r="G758" s="39"/>
    </row>
    <row r="759" spans="2:7" ht="13.5" customHeight="1">
      <c r="B759" s="42"/>
      <c r="C759" s="39"/>
      <c r="D759" s="43" t="s">
        <v>92</v>
      </c>
      <c r="E759" s="43"/>
      <c r="F759" s="28">
        <f>F758*100/F757</f>
        <v>-720.6767652699788</v>
      </c>
      <c r="G759" s="39"/>
    </row>
    <row r="760" spans="2:7" ht="13.5" customHeight="1">
      <c r="B760" s="42" t="s">
        <v>51</v>
      </c>
      <c r="C760" s="39" t="s">
        <v>89</v>
      </c>
      <c r="D760" s="25">
        <v>1</v>
      </c>
      <c r="E760" s="26">
        <v>0.05</v>
      </c>
      <c r="F760" s="27">
        <v>85.1</v>
      </c>
      <c r="G760" s="39" t="s">
        <v>210</v>
      </c>
    </row>
    <row r="761" spans="2:7" ht="13.5" customHeight="1">
      <c r="B761" s="42"/>
      <c r="C761" s="39"/>
      <c r="D761" s="25">
        <v>2</v>
      </c>
      <c r="E761" s="26">
        <v>0.05</v>
      </c>
      <c r="F761" s="27">
        <v>85.8</v>
      </c>
      <c r="G761" s="39"/>
    </row>
    <row r="762" spans="2:7" ht="13.5" customHeight="1">
      <c r="B762" s="42"/>
      <c r="C762" s="39"/>
      <c r="D762" s="25">
        <v>3</v>
      </c>
      <c r="E762" s="26">
        <v>0.05</v>
      </c>
      <c r="F762" s="27">
        <v>98.1</v>
      </c>
      <c r="G762" s="39"/>
    </row>
    <row r="763" spans="2:7" ht="13.5" customHeight="1">
      <c r="B763" s="42"/>
      <c r="C763" s="39"/>
      <c r="D763" s="43" t="s">
        <v>90</v>
      </c>
      <c r="E763" s="43"/>
      <c r="F763" s="28">
        <f>AVERAGE(F760:F762)</f>
        <v>89.66666666666667</v>
      </c>
      <c r="G763" s="39"/>
    </row>
    <row r="764" spans="2:7" ht="13.5" customHeight="1">
      <c r="B764" s="42"/>
      <c r="C764" s="39"/>
      <c r="D764" s="43" t="s">
        <v>91</v>
      </c>
      <c r="E764" s="43"/>
      <c r="F764" s="28">
        <f>STDEV(F760:F762)</f>
        <v>7.311862507824755</v>
      </c>
      <c r="G764" s="39"/>
    </row>
    <row r="765" spans="2:7" ht="13.5" customHeight="1">
      <c r="B765" s="42"/>
      <c r="C765" s="39"/>
      <c r="D765" s="43" t="s">
        <v>92</v>
      </c>
      <c r="E765" s="43"/>
      <c r="F765" s="28">
        <f>F764*100/F763</f>
        <v>8.154493503150285</v>
      </c>
      <c r="G765" s="39"/>
    </row>
    <row r="766" spans="2:7" ht="32.25" customHeight="1">
      <c r="B766" s="9" t="s">
        <v>82</v>
      </c>
      <c r="C766" s="10" t="s">
        <v>83</v>
      </c>
      <c r="D766" s="11" t="s">
        <v>84</v>
      </c>
      <c r="E766" s="11" t="s">
        <v>85</v>
      </c>
      <c r="F766" s="12" t="s">
        <v>86</v>
      </c>
      <c r="G766" s="10" t="s">
        <v>87</v>
      </c>
    </row>
    <row r="767" spans="2:7" ht="13.5" customHeight="1">
      <c r="B767" s="42" t="s">
        <v>51</v>
      </c>
      <c r="C767" s="39" t="s">
        <v>93</v>
      </c>
      <c r="D767" s="25">
        <v>1</v>
      </c>
      <c r="E767" s="26">
        <v>0.05</v>
      </c>
      <c r="F767" s="27">
        <v>78.3</v>
      </c>
      <c r="G767" s="39" t="s">
        <v>210</v>
      </c>
    </row>
    <row r="768" spans="2:7" ht="13.5" customHeight="1">
      <c r="B768" s="42"/>
      <c r="C768" s="39"/>
      <c r="D768" s="25">
        <v>2</v>
      </c>
      <c r="E768" s="26">
        <v>0.05</v>
      </c>
      <c r="F768" s="27">
        <v>97.2</v>
      </c>
      <c r="G768" s="39"/>
    </row>
    <row r="769" spans="2:7" ht="13.5" customHeight="1">
      <c r="B769" s="42"/>
      <c r="C769" s="39"/>
      <c r="D769" s="25">
        <v>3</v>
      </c>
      <c r="E769" s="26">
        <v>0.05</v>
      </c>
      <c r="F769" s="27">
        <v>88.8</v>
      </c>
      <c r="G769" s="39"/>
    </row>
    <row r="770" spans="2:7" ht="13.5" customHeight="1">
      <c r="B770" s="42"/>
      <c r="C770" s="39"/>
      <c r="D770" s="43" t="s">
        <v>90</v>
      </c>
      <c r="E770" s="43"/>
      <c r="F770" s="28">
        <f>AVERAGE(F767:F769)</f>
        <v>88.10000000000001</v>
      </c>
      <c r="G770" s="39"/>
    </row>
    <row r="771" spans="2:7" ht="13.5" customHeight="1">
      <c r="B771" s="42"/>
      <c r="C771" s="39"/>
      <c r="D771" s="43" t="s">
        <v>91</v>
      </c>
      <c r="E771" s="43"/>
      <c r="F771" s="28">
        <f>STDEV(F767:F769)</f>
        <v>9.469424480928081</v>
      </c>
      <c r="G771" s="39"/>
    </row>
    <row r="772" spans="2:7" ht="13.5" customHeight="1">
      <c r="B772" s="42"/>
      <c r="C772" s="39"/>
      <c r="D772" s="43" t="s">
        <v>92</v>
      </c>
      <c r="E772" s="43"/>
      <c r="F772" s="28">
        <f>F771*100/F770</f>
        <v>10.748495438056844</v>
      </c>
      <c r="G772" s="39"/>
    </row>
    <row r="773" spans="2:7" ht="13.5" customHeight="1">
      <c r="B773" s="42" t="s">
        <v>52</v>
      </c>
      <c r="C773" s="39" t="s">
        <v>89</v>
      </c>
      <c r="D773" s="25">
        <v>1</v>
      </c>
      <c r="E773" s="26">
        <v>0.05</v>
      </c>
      <c r="F773" s="32">
        <v>0.8</v>
      </c>
      <c r="G773" s="39" t="s">
        <v>209</v>
      </c>
    </row>
    <row r="774" spans="2:7" ht="13.5" customHeight="1">
      <c r="B774" s="42"/>
      <c r="C774" s="39"/>
      <c r="D774" s="25">
        <v>2</v>
      </c>
      <c r="E774" s="26">
        <v>0.05</v>
      </c>
      <c r="F774" s="32">
        <v>1.5</v>
      </c>
      <c r="G774" s="39"/>
    </row>
    <row r="775" spans="2:7" ht="13.5" customHeight="1">
      <c r="B775" s="42"/>
      <c r="C775" s="39"/>
      <c r="D775" s="25">
        <v>3</v>
      </c>
      <c r="E775" s="26">
        <v>0.05</v>
      </c>
      <c r="F775" s="33">
        <v>1</v>
      </c>
      <c r="G775" s="39"/>
    </row>
    <row r="776" spans="2:7" ht="13.5" customHeight="1">
      <c r="B776" s="42"/>
      <c r="C776" s="39"/>
      <c r="D776" s="43" t="s">
        <v>90</v>
      </c>
      <c r="E776" s="43"/>
      <c r="F776" s="28">
        <f>AVERAGE(F773:F775)</f>
        <v>1.0999999999999999</v>
      </c>
      <c r="G776" s="39"/>
    </row>
    <row r="777" spans="2:7" ht="13.5" customHeight="1">
      <c r="B777" s="42"/>
      <c r="C777" s="39"/>
      <c r="D777" s="43" t="s">
        <v>91</v>
      </c>
      <c r="E777" s="43"/>
      <c r="F777" s="28">
        <f>STDEV(F773:F775)</f>
        <v>0.3605551275463994</v>
      </c>
      <c r="G777" s="39"/>
    </row>
    <row r="778" spans="2:7" ht="13.5" customHeight="1">
      <c r="B778" s="42"/>
      <c r="C778" s="39"/>
      <c r="D778" s="43" t="s">
        <v>92</v>
      </c>
      <c r="E778" s="43"/>
      <c r="F778" s="28">
        <f>F777*100/F776</f>
        <v>32.777738867854495</v>
      </c>
      <c r="G778" s="39"/>
    </row>
    <row r="779" spans="2:7" ht="13.5" customHeight="1">
      <c r="B779" s="42" t="s">
        <v>52</v>
      </c>
      <c r="C779" s="39" t="s">
        <v>93</v>
      </c>
      <c r="D779" s="25">
        <v>1</v>
      </c>
      <c r="E779" s="26">
        <v>0.05</v>
      </c>
      <c r="F779" s="27">
        <v>-1.6</v>
      </c>
      <c r="G779" s="39" t="s">
        <v>209</v>
      </c>
    </row>
    <row r="780" spans="2:7" ht="13.5" customHeight="1">
      <c r="B780" s="42"/>
      <c r="C780" s="39"/>
      <c r="D780" s="25">
        <v>2</v>
      </c>
      <c r="E780" s="26">
        <v>0.05</v>
      </c>
      <c r="F780" s="27">
        <v>-1.2</v>
      </c>
      <c r="G780" s="39"/>
    </row>
    <row r="781" spans="2:7" ht="13.5" customHeight="1">
      <c r="B781" s="42"/>
      <c r="C781" s="39"/>
      <c r="D781" s="25">
        <v>3</v>
      </c>
      <c r="E781" s="26">
        <v>0.05</v>
      </c>
      <c r="F781" s="27">
        <v>1.3</v>
      </c>
      <c r="G781" s="39"/>
    </row>
    <row r="782" spans="2:7" ht="13.5" customHeight="1">
      <c r="B782" s="42"/>
      <c r="C782" s="39"/>
      <c r="D782" s="43" t="s">
        <v>90</v>
      </c>
      <c r="E782" s="43"/>
      <c r="F782" s="28">
        <f>AVERAGE(F779:F781)</f>
        <v>-0.49999999999999994</v>
      </c>
      <c r="G782" s="39"/>
    </row>
    <row r="783" spans="2:7" ht="13.5" customHeight="1">
      <c r="B783" s="42"/>
      <c r="C783" s="39"/>
      <c r="D783" s="43" t="s">
        <v>91</v>
      </c>
      <c r="E783" s="43"/>
      <c r="F783" s="28">
        <f>STDEV(F779:F781)</f>
        <v>1.5716233645501712</v>
      </c>
      <c r="G783" s="39"/>
    </row>
    <row r="784" spans="2:7" ht="13.5" customHeight="1">
      <c r="B784" s="42"/>
      <c r="C784" s="39"/>
      <c r="D784" s="43" t="s">
        <v>92</v>
      </c>
      <c r="E784" s="43"/>
      <c r="F784" s="28">
        <f>F783*100/F782</f>
        <v>-314.3246729100343</v>
      </c>
      <c r="G784" s="39"/>
    </row>
    <row r="785" spans="2:7" ht="13.5" customHeight="1">
      <c r="B785" s="42" t="s">
        <v>53</v>
      </c>
      <c r="C785" s="39" t="s">
        <v>89</v>
      </c>
      <c r="D785" s="25">
        <v>1</v>
      </c>
      <c r="E785" s="26">
        <v>0.05</v>
      </c>
      <c r="F785" s="27">
        <v>-1.3</v>
      </c>
      <c r="G785" s="39" t="s">
        <v>209</v>
      </c>
    </row>
    <row r="786" spans="2:7" ht="13.5" customHeight="1">
      <c r="B786" s="42"/>
      <c r="C786" s="39"/>
      <c r="D786" s="25">
        <v>2</v>
      </c>
      <c r="E786" s="26">
        <v>0.05</v>
      </c>
      <c r="F786" s="27">
        <v>-1.2</v>
      </c>
      <c r="G786" s="39"/>
    </row>
    <row r="787" spans="2:7" ht="13.5" customHeight="1">
      <c r="B787" s="42"/>
      <c r="C787" s="39"/>
      <c r="D787" s="25">
        <v>3</v>
      </c>
      <c r="E787" s="26">
        <v>0.05</v>
      </c>
      <c r="F787" s="27">
        <v>0.6</v>
      </c>
      <c r="G787" s="39"/>
    </row>
    <row r="788" spans="2:7" ht="13.5" customHeight="1">
      <c r="B788" s="42"/>
      <c r="C788" s="39"/>
      <c r="D788" s="43" t="s">
        <v>90</v>
      </c>
      <c r="E788" s="43"/>
      <c r="F788" s="28">
        <f>AVERAGE(F785:F787)</f>
        <v>-0.6333333333333333</v>
      </c>
      <c r="G788" s="39"/>
    </row>
    <row r="789" spans="2:7" ht="13.5" customHeight="1">
      <c r="B789" s="42"/>
      <c r="C789" s="39"/>
      <c r="D789" s="43" t="s">
        <v>91</v>
      </c>
      <c r="E789" s="43"/>
      <c r="F789" s="28">
        <f>STDEV(F785:F787)</f>
        <v>1.0692676621563626</v>
      </c>
      <c r="G789" s="39"/>
    </row>
    <row r="790" spans="2:7" ht="13.5" customHeight="1">
      <c r="B790" s="42"/>
      <c r="C790" s="39"/>
      <c r="D790" s="43" t="s">
        <v>92</v>
      </c>
      <c r="E790" s="43"/>
      <c r="F790" s="28">
        <f>F789*100/F788</f>
        <v>-168.831736129952</v>
      </c>
      <c r="G790" s="39"/>
    </row>
    <row r="791" spans="2:7" ht="13.5" customHeight="1">
      <c r="B791" s="42" t="s">
        <v>53</v>
      </c>
      <c r="C791" s="39" t="s">
        <v>93</v>
      </c>
      <c r="D791" s="25">
        <v>1</v>
      </c>
      <c r="E791" s="26">
        <v>0.05</v>
      </c>
      <c r="F791" s="27">
        <v>-3.4</v>
      </c>
      <c r="G791" s="39" t="s">
        <v>209</v>
      </c>
    </row>
    <row r="792" spans="2:7" ht="13.5" customHeight="1">
      <c r="B792" s="42"/>
      <c r="C792" s="39"/>
      <c r="D792" s="25">
        <v>2</v>
      </c>
      <c r="E792" s="26">
        <v>0.05</v>
      </c>
      <c r="F792" s="27">
        <v>-3.4966499162479043</v>
      </c>
      <c r="G792" s="39"/>
    </row>
    <row r="793" spans="2:7" ht="13.5" customHeight="1">
      <c r="B793" s="42"/>
      <c r="C793" s="39"/>
      <c r="D793" s="25">
        <v>3</v>
      </c>
      <c r="E793" s="26">
        <v>0.05</v>
      </c>
      <c r="F793" s="27">
        <v>-4.6916533758639005</v>
      </c>
      <c r="G793" s="39"/>
    </row>
    <row r="794" spans="2:7" ht="13.5" customHeight="1">
      <c r="B794" s="42"/>
      <c r="C794" s="39"/>
      <c r="D794" s="43" t="s">
        <v>90</v>
      </c>
      <c r="E794" s="43"/>
      <c r="F794" s="28">
        <f>AVERAGE(F791:F793)</f>
        <v>-3.8627677640372684</v>
      </c>
      <c r="G794" s="39"/>
    </row>
    <row r="795" spans="2:7" ht="13.5" customHeight="1">
      <c r="B795" s="42"/>
      <c r="C795" s="39"/>
      <c r="D795" s="43" t="s">
        <v>91</v>
      </c>
      <c r="E795" s="43"/>
      <c r="F795" s="28">
        <f>STDEV(F791:F793)</f>
        <v>0.7194607839886665</v>
      </c>
      <c r="G795" s="39"/>
    </row>
    <row r="796" spans="2:7" ht="13.5" customHeight="1">
      <c r="B796" s="42"/>
      <c r="C796" s="39"/>
      <c r="D796" s="43" t="s">
        <v>92</v>
      </c>
      <c r="E796" s="43"/>
      <c r="F796" s="28">
        <f>F795*100/F794</f>
        <v>-18.62552521761505</v>
      </c>
      <c r="G796" s="39"/>
    </row>
    <row r="797" spans="2:7" ht="13.5" customHeight="1">
      <c r="B797" s="42" t="s">
        <v>54</v>
      </c>
      <c r="C797" s="39" t="s">
        <v>89</v>
      </c>
      <c r="D797" s="25">
        <v>1</v>
      </c>
      <c r="E797" s="26">
        <v>0.05</v>
      </c>
      <c r="F797" s="27">
        <v>98.4</v>
      </c>
      <c r="G797" s="39" t="s">
        <v>210</v>
      </c>
    </row>
    <row r="798" spans="2:7" ht="13.5" customHeight="1">
      <c r="B798" s="42"/>
      <c r="C798" s="39"/>
      <c r="D798" s="25">
        <v>2</v>
      </c>
      <c r="E798" s="26">
        <v>0.05</v>
      </c>
      <c r="F798" s="27">
        <v>104.6</v>
      </c>
      <c r="G798" s="39"/>
    </row>
    <row r="799" spans="2:7" ht="13.5" customHeight="1">
      <c r="B799" s="42"/>
      <c r="C799" s="39"/>
      <c r="D799" s="25">
        <v>3</v>
      </c>
      <c r="E799" s="26">
        <v>0.05</v>
      </c>
      <c r="F799" s="27">
        <v>101</v>
      </c>
      <c r="G799" s="39"/>
    </row>
    <row r="800" spans="2:7" ht="13.5" customHeight="1">
      <c r="B800" s="42"/>
      <c r="C800" s="39"/>
      <c r="D800" s="43" t="s">
        <v>90</v>
      </c>
      <c r="E800" s="43"/>
      <c r="F800" s="28">
        <f>AVERAGE(F797:F799)</f>
        <v>101.33333333333333</v>
      </c>
      <c r="G800" s="39"/>
    </row>
    <row r="801" spans="2:7" ht="13.5" customHeight="1">
      <c r="B801" s="42"/>
      <c r="C801" s="39"/>
      <c r="D801" s="43" t="s">
        <v>91</v>
      </c>
      <c r="E801" s="43"/>
      <c r="F801" s="28">
        <f>STDEV(F797:F799)</f>
        <v>3.113411847689492</v>
      </c>
      <c r="G801" s="39"/>
    </row>
    <row r="802" spans="2:7" ht="13.5" customHeight="1">
      <c r="B802" s="42"/>
      <c r="C802" s="39"/>
      <c r="D802" s="43" t="s">
        <v>92</v>
      </c>
      <c r="E802" s="43"/>
      <c r="F802" s="28">
        <f>F801*100/F800</f>
        <v>3.072445902325157</v>
      </c>
      <c r="G802" s="39"/>
    </row>
    <row r="803" spans="2:7" ht="13.5">
      <c r="B803" s="42" t="s">
        <v>54</v>
      </c>
      <c r="C803" s="39" t="s">
        <v>93</v>
      </c>
      <c r="D803" s="25">
        <v>1</v>
      </c>
      <c r="E803" s="26">
        <v>0.05</v>
      </c>
      <c r="F803" s="27">
        <v>91.9</v>
      </c>
      <c r="G803" s="39" t="s">
        <v>210</v>
      </c>
    </row>
    <row r="804" spans="2:7" ht="13.5">
      <c r="B804" s="42"/>
      <c r="C804" s="39"/>
      <c r="D804" s="25">
        <v>2</v>
      </c>
      <c r="E804" s="26">
        <v>0.05</v>
      </c>
      <c r="F804" s="27">
        <v>100.73971336107259</v>
      </c>
      <c r="G804" s="39"/>
    </row>
    <row r="805" spans="2:7" ht="13.5">
      <c r="B805" s="42"/>
      <c r="C805" s="39"/>
      <c r="D805" s="25">
        <v>3</v>
      </c>
      <c r="E805" s="26">
        <v>0.05</v>
      </c>
      <c r="F805" s="27">
        <v>94.07756813417191</v>
      </c>
      <c r="G805" s="39"/>
    </row>
    <row r="806" spans="2:7" ht="13.5">
      <c r="B806" s="42"/>
      <c r="C806" s="39"/>
      <c r="D806" s="43" t="s">
        <v>90</v>
      </c>
      <c r="E806" s="43"/>
      <c r="F806" s="28">
        <f>AVERAGE(F803:F805)</f>
        <v>95.57242716508149</v>
      </c>
      <c r="G806" s="39"/>
    </row>
    <row r="807" spans="2:7" ht="13.5">
      <c r="B807" s="42"/>
      <c r="C807" s="39"/>
      <c r="D807" s="43" t="s">
        <v>91</v>
      </c>
      <c r="E807" s="43"/>
      <c r="F807" s="28">
        <f>STDEV(F803:F805)</f>
        <v>4.605549448024661</v>
      </c>
      <c r="G807" s="39"/>
    </row>
    <row r="808" spans="2:7" ht="13.5">
      <c r="B808" s="42"/>
      <c r="C808" s="39"/>
      <c r="D808" s="43" t="s">
        <v>92</v>
      </c>
      <c r="E808" s="43"/>
      <c r="F808" s="28">
        <f>F807*100/F806</f>
        <v>4.8189102073022925</v>
      </c>
      <c r="G808" s="39"/>
    </row>
    <row r="809" spans="2:7" ht="13.5">
      <c r="B809" s="42" t="s">
        <v>55</v>
      </c>
      <c r="C809" s="39" t="s">
        <v>89</v>
      </c>
      <c r="D809" s="25">
        <v>1</v>
      </c>
      <c r="E809" s="26">
        <v>0.05</v>
      </c>
      <c r="F809" s="27">
        <v>86.8</v>
      </c>
      <c r="G809" s="39" t="s">
        <v>210</v>
      </c>
    </row>
    <row r="810" spans="2:7" ht="13.5">
      <c r="B810" s="42"/>
      <c r="C810" s="39"/>
      <c r="D810" s="25">
        <v>2</v>
      </c>
      <c r="E810" s="26">
        <v>0.05</v>
      </c>
      <c r="F810" s="27">
        <v>86.9</v>
      </c>
      <c r="G810" s="39"/>
    </row>
    <row r="811" spans="2:7" ht="13.5">
      <c r="B811" s="42"/>
      <c r="C811" s="39"/>
      <c r="D811" s="25">
        <v>3</v>
      </c>
      <c r="E811" s="26">
        <v>0.05</v>
      </c>
      <c r="F811" s="27">
        <v>98.2</v>
      </c>
      <c r="G811" s="39"/>
    </row>
    <row r="812" spans="2:7" ht="13.5">
      <c r="B812" s="42"/>
      <c r="C812" s="39"/>
      <c r="D812" s="43" t="s">
        <v>90</v>
      </c>
      <c r="E812" s="43"/>
      <c r="F812" s="28">
        <f>AVERAGE(F809:F811)</f>
        <v>90.63333333333333</v>
      </c>
      <c r="G812" s="39"/>
    </row>
    <row r="813" spans="2:7" ht="13.5">
      <c r="B813" s="42"/>
      <c r="C813" s="39"/>
      <c r="D813" s="43" t="s">
        <v>91</v>
      </c>
      <c r="E813" s="43"/>
      <c r="F813" s="28">
        <f>STDEV(F809:F811)</f>
        <v>6.553116307020145</v>
      </c>
      <c r="G813" s="39"/>
    </row>
    <row r="814" spans="2:7" ht="13.5">
      <c r="B814" s="42"/>
      <c r="C814" s="39"/>
      <c r="D814" s="43" t="s">
        <v>92</v>
      </c>
      <c r="E814" s="43"/>
      <c r="F814" s="28">
        <f>F813*100/F812</f>
        <v>7.230360029812591</v>
      </c>
      <c r="G814" s="39"/>
    </row>
    <row r="815" spans="2:7" ht="13.5">
      <c r="B815" s="42" t="s">
        <v>55</v>
      </c>
      <c r="C815" s="39" t="s">
        <v>93</v>
      </c>
      <c r="D815" s="25">
        <v>1</v>
      </c>
      <c r="E815" s="26">
        <v>0.05</v>
      </c>
      <c r="F815" s="27">
        <v>98.5</v>
      </c>
      <c r="G815" s="39" t="s">
        <v>210</v>
      </c>
    </row>
    <row r="816" spans="2:7" ht="13.5">
      <c r="B816" s="42"/>
      <c r="C816" s="39"/>
      <c r="D816" s="25">
        <v>2</v>
      </c>
      <c r="E816" s="26">
        <v>0.05</v>
      </c>
      <c r="F816" s="27">
        <v>91.30522088353416</v>
      </c>
      <c r="G816" s="39"/>
    </row>
    <row r="817" spans="2:7" ht="13.5">
      <c r="B817" s="42"/>
      <c r="C817" s="39"/>
      <c r="D817" s="25">
        <v>3</v>
      </c>
      <c r="E817" s="26">
        <v>0.05</v>
      </c>
      <c r="F817" s="27">
        <v>90.92545531554426</v>
      </c>
      <c r="G817" s="39"/>
    </row>
    <row r="818" spans="2:7" ht="13.5">
      <c r="B818" s="42"/>
      <c r="C818" s="39"/>
      <c r="D818" s="43" t="s">
        <v>90</v>
      </c>
      <c r="E818" s="43"/>
      <c r="F818" s="28">
        <f>AVERAGE(F815:F817)</f>
        <v>93.57689206635946</v>
      </c>
      <c r="G818" s="39"/>
    </row>
    <row r="819" spans="2:7" ht="13.5">
      <c r="B819" s="42"/>
      <c r="C819" s="39"/>
      <c r="D819" s="43" t="s">
        <v>91</v>
      </c>
      <c r="E819" s="43"/>
      <c r="F819" s="28">
        <f>STDEV(F815:F817)</f>
        <v>4.267762794060069</v>
      </c>
      <c r="G819" s="39"/>
    </row>
    <row r="820" spans="2:7" ht="13.5">
      <c r="B820" s="42"/>
      <c r="C820" s="39"/>
      <c r="D820" s="43" t="s">
        <v>92</v>
      </c>
      <c r="E820" s="43"/>
      <c r="F820" s="28">
        <f>F819*100/F818</f>
        <v>4.560701579011207</v>
      </c>
      <c r="G820" s="39"/>
    </row>
    <row r="821" spans="2:7" ht="13.5">
      <c r="B821" s="42" t="s">
        <v>56</v>
      </c>
      <c r="C821" s="39" t="s">
        <v>89</v>
      </c>
      <c r="D821" s="25">
        <v>1</v>
      </c>
      <c r="E821" s="26">
        <v>0.05</v>
      </c>
      <c r="F821" s="27">
        <v>-0.2</v>
      </c>
      <c r="G821" s="39" t="s">
        <v>209</v>
      </c>
    </row>
    <row r="822" spans="2:7" ht="13.5">
      <c r="B822" s="42"/>
      <c r="C822" s="39"/>
      <c r="D822" s="25">
        <v>2</v>
      </c>
      <c r="E822" s="26">
        <v>0.05</v>
      </c>
      <c r="F822" s="27">
        <v>0.4</v>
      </c>
      <c r="G822" s="39"/>
    </row>
    <row r="823" spans="2:7" ht="13.5">
      <c r="B823" s="42"/>
      <c r="C823" s="39"/>
      <c r="D823" s="25">
        <v>3</v>
      </c>
      <c r="E823" s="26">
        <v>0.05</v>
      </c>
      <c r="F823" s="27">
        <v>-0.7</v>
      </c>
      <c r="G823" s="39"/>
    </row>
    <row r="824" spans="2:7" ht="13.5">
      <c r="B824" s="42"/>
      <c r="C824" s="39"/>
      <c r="D824" s="43" t="s">
        <v>90</v>
      </c>
      <c r="E824" s="43"/>
      <c r="F824" s="28">
        <f>AVERAGE(F821:F823)</f>
        <v>-0.16666666666666666</v>
      </c>
      <c r="G824" s="39"/>
    </row>
    <row r="825" spans="2:7" ht="13.5">
      <c r="B825" s="42"/>
      <c r="C825" s="39"/>
      <c r="D825" s="43" t="s">
        <v>91</v>
      </c>
      <c r="E825" s="43"/>
      <c r="F825" s="28">
        <f>STDEV(F821:F823)</f>
        <v>0.5507570547286103</v>
      </c>
      <c r="G825" s="39"/>
    </row>
    <row r="826" spans="2:7" ht="13.5">
      <c r="B826" s="42"/>
      <c r="C826" s="39"/>
      <c r="D826" s="43" t="s">
        <v>92</v>
      </c>
      <c r="E826" s="43"/>
      <c r="F826" s="28">
        <f>F825*100/F824</f>
        <v>-330.45423283716616</v>
      </c>
      <c r="G826" s="39"/>
    </row>
    <row r="827" spans="2:7" ht="13.5">
      <c r="B827" s="42" t="s">
        <v>56</v>
      </c>
      <c r="C827" s="39" t="s">
        <v>93</v>
      </c>
      <c r="D827" s="25">
        <v>1</v>
      </c>
      <c r="E827" s="26">
        <v>0.05</v>
      </c>
      <c r="F827" s="27">
        <v>2</v>
      </c>
      <c r="G827" s="39" t="s">
        <v>209</v>
      </c>
    </row>
    <row r="828" spans="2:7" ht="13.5">
      <c r="B828" s="42"/>
      <c r="C828" s="39"/>
      <c r="D828" s="25">
        <v>2</v>
      </c>
      <c r="E828" s="26">
        <v>0.05</v>
      </c>
      <c r="F828" s="27">
        <v>-0.2</v>
      </c>
      <c r="G828" s="39"/>
    </row>
    <row r="829" spans="2:7" ht="13.5">
      <c r="B829" s="42"/>
      <c r="C829" s="39"/>
      <c r="D829" s="25">
        <v>3</v>
      </c>
      <c r="E829" s="26">
        <v>0.05</v>
      </c>
      <c r="F829" s="27">
        <v>1.9</v>
      </c>
      <c r="G829" s="39"/>
    </row>
    <row r="830" spans="2:7" ht="13.5">
      <c r="B830" s="42"/>
      <c r="C830" s="39"/>
      <c r="D830" s="43" t="s">
        <v>90</v>
      </c>
      <c r="E830" s="43"/>
      <c r="F830" s="28">
        <f>AVERAGE(F827:F829)</f>
        <v>1.2333333333333334</v>
      </c>
      <c r="G830" s="39"/>
    </row>
    <row r="831" spans="2:7" ht="13.5">
      <c r="B831" s="42"/>
      <c r="C831" s="39"/>
      <c r="D831" s="43" t="s">
        <v>91</v>
      </c>
      <c r="E831" s="43"/>
      <c r="F831" s="28">
        <f>STDEV(F827:F829)</f>
        <v>1.242309676905615</v>
      </c>
      <c r="G831" s="39"/>
    </row>
    <row r="832" spans="2:7" ht="13.5">
      <c r="B832" s="42"/>
      <c r="C832" s="39"/>
      <c r="D832" s="43" t="s">
        <v>92</v>
      </c>
      <c r="E832" s="43"/>
      <c r="F832" s="28">
        <f>F831*100/F830</f>
        <v>100.72781164099581</v>
      </c>
      <c r="G832" s="39"/>
    </row>
    <row r="833" spans="2:7" ht="13.5">
      <c r="B833" s="42" t="s">
        <v>57</v>
      </c>
      <c r="C833" s="39" t="s">
        <v>89</v>
      </c>
      <c r="D833" s="25">
        <v>1</v>
      </c>
      <c r="E833" s="26">
        <v>0.05</v>
      </c>
      <c r="F833" s="27">
        <v>50.6</v>
      </c>
      <c r="G833" s="39" t="s">
        <v>209</v>
      </c>
    </row>
    <row r="834" spans="2:7" ht="13.5">
      <c r="B834" s="42"/>
      <c r="C834" s="39"/>
      <c r="D834" s="25">
        <v>2</v>
      </c>
      <c r="E834" s="26">
        <v>0.05</v>
      </c>
      <c r="F834" s="27">
        <v>59.2</v>
      </c>
      <c r="G834" s="39"/>
    </row>
    <row r="835" spans="2:7" ht="13.5">
      <c r="B835" s="42"/>
      <c r="C835" s="39"/>
      <c r="D835" s="25">
        <v>3</v>
      </c>
      <c r="E835" s="26">
        <v>0.05</v>
      </c>
      <c r="F835" s="27">
        <v>54.4</v>
      </c>
      <c r="G835" s="39"/>
    </row>
    <row r="836" spans="2:7" ht="13.5">
      <c r="B836" s="42"/>
      <c r="C836" s="39"/>
      <c r="D836" s="43" t="s">
        <v>90</v>
      </c>
      <c r="E836" s="43"/>
      <c r="F836" s="28">
        <f>AVERAGE(F833:F835)</f>
        <v>54.73333333333334</v>
      </c>
      <c r="G836" s="39"/>
    </row>
    <row r="837" spans="2:7" ht="13.5">
      <c r="B837" s="42"/>
      <c r="C837" s="39"/>
      <c r="D837" s="43" t="s">
        <v>91</v>
      </c>
      <c r="E837" s="43"/>
      <c r="F837" s="28">
        <f>STDEV(F833:F835)</f>
        <v>4.309679029038397</v>
      </c>
      <c r="G837" s="39"/>
    </row>
    <row r="838" spans="2:7" ht="13.5">
      <c r="B838" s="42"/>
      <c r="C838" s="39"/>
      <c r="D838" s="43" t="s">
        <v>92</v>
      </c>
      <c r="E838" s="43"/>
      <c r="F838" s="28">
        <f>F837*100/F836</f>
        <v>7.873956813103038</v>
      </c>
      <c r="G838" s="39"/>
    </row>
    <row r="839" spans="2:7" ht="13.5">
      <c r="B839" s="42" t="s">
        <v>57</v>
      </c>
      <c r="C839" s="39" t="s">
        <v>93</v>
      </c>
      <c r="D839" s="25">
        <v>1</v>
      </c>
      <c r="E839" s="26">
        <v>0.05</v>
      </c>
      <c r="F839" s="27">
        <v>19.127680311890842</v>
      </c>
      <c r="G839" s="39" t="s">
        <v>209</v>
      </c>
    </row>
    <row r="840" spans="2:7" ht="13.5">
      <c r="B840" s="42"/>
      <c r="C840" s="39"/>
      <c r="D840" s="25">
        <v>2</v>
      </c>
      <c r="E840" s="26">
        <v>0.05</v>
      </c>
      <c r="F840" s="27">
        <v>32.592592592592595</v>
      </c>
      <c r="G840" s="39"/>
    </row>
    <row r="841" spans="2:7" ht="13.5">
      <c r="B841" s="42"/>
      <c r="C841" s="39"/>
      <c r="D841" s="25">
        <v>3</v>
      </c>
      <c r="E841" s="26">
        <v>0.05</v>
      </c>
      <c r="F841" s="27">
        <v>37.59137426900585</v>
      </c>
      <c r="G841" s="39"/>
    </row>
    <row r="842" spans="2:7" ht="13.5">
      <c r="B842" s="42"/>
      <c r="C842" s="39"/>
      <c r="D842" s="43" t="s">
        <v>90</v>
      </c>
      <c r="E842" s="43"/>
      <c r="F842" s="28">
        <f>AVERAGE(F839:F841)</f>
        <v>29.770549057829765</v>
      </c>
      <c r="G842" s="39"/>
    </row>
    <row r="843" spans="2:7" ht="13.5">
      <c r="B843" s="42"/>
      <c r="C843" s="39"/>
      <c r="D843" s="43" t="s">
        <v>91</v>
      </c>
      <c r="E843" s="43"/>
      <c r="F843" s="28">
        <f>STDEV(F839:F841)</f>
        <v>9.549866277575479</v>
      </c>
      <c r="G843" s="39"/>
    </row>
    <row r="844" spans="2:7" ht="13.5">
      <c r="B844" s="42"/>
      <c r="C844" s="39"/>
      <c r="D844" s="43" t="s">
        <v>92</v>
      </c>
      <c r="E844" s="43"/>
      <c r="F844" s="28">
        <f>F843*100/F842</f>
        <v>32.07823362284892</v>
      </c>
      <c r="G844" s="39"/>
    </row>
    <row r="845" spans="2:7" ht="32.25" customHeight="1">
      <c r="B845" s="9" t="s">
        <v>82</v>
      </c>
      <c r="C845" s="10" t="s">
        <v>83</v>
      </c>
      <c r="D845" s="11" t="s">
        <v>84</v>
      </c>
      <c r="E845" s="11" t="s">
        <v>85</v>
      </c>
      <c r="F845" s="12" t="s">
        <v>86</v>
      </c>
      <c r="G845" s="10" t="s">
        <v>87</v>
      </c>
    </row>
    <row r="846" spans="2:7" ht="13.5">
      <c r="B846" s="42" t="s">
        <v>58</v>
      </c>
      <c r="C846" s="39" t="s">
        <v>89</v>
      </c>
      <c r="D846" s="25">
        <v>1</v>
      </c>
      <c r="E846" s="26">
        <v>0.05</v>
      </c>
      <c r="F846" s="27">
        <v>90.4</v>
      </c>
      <c r="G846" s="39" t="s">
        <v>210</v>
      </c>
    </row>
    <row r="847" spans="2:7" ht="13.5">
      <c r="B847" s="42"/>
      <c r="C847" s="39"/>
      <c r="D847" s="25">
        <v>2</v>
      </c>
      <c r="E847" s="26">
        <v>0.05</v>
      </c>
      <c r="F847" s="27">
        <v>112</v>
      </c>
      <c r="G847" s="39"/>
    </row>
    <row r="848" spans="2:7" ht="13.5">
      <c r="B848" s="42"/>
      <c r="C848" s="39"/>
      <c r="D848" s="25">
        <v>3</v>
      </c>
      <c r="E848" s="26">
        <v>0.05</v>
      </c>
      <c r="F848" s="27">
        <v>88.3</v>
      </c>
      <c r="G848" s="39"/>
    </row>
    <row r="849" spans="2:7" ht="13.5">
      <c r="B849" s="42"/>
      <c r="C849" s="39"/>
      <c r="D849" s="43" t="s">
        <v>90</v>
      </c>
      <c r="E849" s="43"/>
      <c r="F849" s="28">
        <f>AVERAGE(F846:F848)</f>
        <v>96.89999999999999</v>
      </c>
      <c r="G849" s="39"/>
    </row>
    <row r="850" spans="2:7" ht="13.5">
      <c r="B850" s="42"/>
      <c r="C850" s="39"/>
      <c r="D850" s="43" t="s">
        <v>91</v>
      </c>
      <c r="E850" s="43"/>
      <c r="F850" s="28">
        <f>STDEV(F846:F848)</f>
        <v>13.119070088996422</v>
      </c>
      <c r="G850" s="39"/>
    </row>
    <row r="851" spans="2:7" ht="13.5">
      <c r="B851" s="42"/>
      <c r="C851" s="39"/>
      <c r="D851" s="43" t="s">
        <v>92</v>
      </c>
      <c r="E851" s="43"/>
      <c r="F851" s="28">
        <f>F850*100/F849</f>
        <v>13.538772021668134</v>
      </c>
      <c r="G851" s="39"/>
    </row>
    <row r="852" spans="2:7" ht="13.5">
      <c r="B852" s="42" t="s">
        <v>58</v>
      </c>
      <c r="C852" s="39" t="s">
        <v>93</v>
      </c>
      <c r="D852" s="25">
        <v>1</v>
      </c>
      <c r="E852" s="26">
        <v>0.05</v>
      </c>
      <c r="F852" s="27">
        <v>86.4</v>
      </c>
      <c r="G852" s="39" t="s">
        <v>210</v>
      </c>
    </row>
    <row r="853" spans="2:7" ht="13.5">
      <c r="B853" s="42"/>
      <c r="C853" s="39"/>
      <c r="D853" s="25">
        <v>2</v>
      </c>
      <c r="E853" s="26">
        <v>0.05</v>
      </c>
      <c r="F853" s="27">
        <v>94.1</v>
      </c>
      <c r="G853" s="39"/>
    </row>
    <row r="854" spans="2:7" ht="13.5">
      <c r="B854" s="42"/>
      <c r="C854" s="39"/>
      <c r="D854" s="25">
        <v>3</v>
      </c>
      <c r="E854" s="26">
        <v>0.05</v>
      </c>
      <c r="F854" s="27">
        <v>94.1</v>
      </c>
      <c r="G854" s="39"/>
    </row>
    <row r="855" spans="2:7" ht="13.5">
      <c r="B855" s="42"/>
      <c r="C855" s="39"/>
      <c r="D855" s="43" t="s">
        <v>90</v>
      </c>
      <c r="E855" s="43"/>
      <c r="F855" s="28">
        <f>AVERAGE(F852:F854)</f>
        <v>91.53333333333335</v>
      </c>
      <c r="G855" s="39"/>
    </row>
    <row r="856" spans="2:7" ht="13.5">
      <c r="B856" s="42"/>
      <c r="C856" s="39"/>
      <c r="D856" s="43" t="s">
        <v>91</v>
      </c>
      <c r="E856" s="43"/>
      <c r="F856" s="28">
        <f>STDEV(F852:F854)</f>
        <v>4.445597072760112</v>
      </c>
      <c r="G856" s="39"/>
    </row>
    <row r="857" spans="2:7" ht="13.5">
      <c r="B857" s="42"/>
      <c r="C857" s="39"/>
      <c r="D857" s="43" t="s">
        <v>92</v>
      </c>
      <c r="E857" s="43"/>
      <c r="F857" s="28">
        <f>F856*100/F855</f>
        <v>4.856806707312576</v>
      </c>
      <c r="G857" s="39"/>
    </row>
    <row r="858" spans="2:7" ht="13.5">
      <c r="B858" s="38" t="s">
        <v>205</v>
      </c>
      <c r="G858" s="6"/>
    </row>
  </sheetData>
  <sheetProtection/>
  <mergeCells count="840">
    <mergeCell ref="B846:B851"/>
    <mergeCell ref="B852:B857"/>
    <mergeCell ref="B833:B838"/>
    <mergeCell ref="B839:B844"/>
    <mergeCell ref="B791:B796"/>
    <mergeCell ref="B760:B765"/>
    <mergeCell ref="B767:B772"/>
    <mergeCell ref="B712:B717"/>
    <mergeCell ref="B779:B784"/>
    <mergeCell ref="B785:B790"/>
    <mergeCell ref="B773:B778"/>
    <mergeCell ref="B742:B747"/>
    <mergeCell ref="B748:B753"/>
    <mergeCell ref="B718:B723"/>
    <mergeCell ref="B827:B832"/>
    <mergeCell ref="B797:B802"/>
    <mergeCell ref="B803:B808"/>
    <mergeCell ref="B809:B814"/>
    <mergeCell ref="B821:B826"/>
    <mergeCell ref="B815:B820"/>
    <mergeCell ref="B639:B644"/>
    <mergeCell ref="B682:B687"/>
    <mergeCell ref="B669:B674"/>
    <mergeCell ref="B675:B680"/>
    <mergeCell ref="B663:B668"/>
    <mergeCell ref="B651:B656"/>
    <mergeCell ref="B657:B662"/>
    <mergeCell ref="B345:B350"/>
    <mergeCell ref="B688:B693"/>
    <mergeCell ref="B694:B699"/>
    <mergeCell ref="B700:B705"/>
    <mergeCell ref="B369:B374"/>
    <mergeCell ref="B393:B398"/>
    <mergeCell ref="B478:B483"/>
    <mergeCell ref="B436:B441"/>
    <mergeCell ref="B448:B453"/>
    <mergeCell ref="B460:B465"/>
    <mergeCell ref="B706:B711"/>
    <mergeCell ref="B496:B501"/>
    <mergeCell ref="B754:B759"/>
    <mergeCell ref="B724:B729"/>
    <mergeCell ref="B730:B735"/>
    <mergeCell ref="B736:B741"/>
    <mergeCell ref="B633:B638"/>
    <mergeCell ref="B627:B632"/>
    <mergeCell ref="B590:B595"/>
    <mergeCell ref="B645:B650"/>
    <mergeCell ref="B387:B392"/>
    <mergeCell ref="B399:B404"/>
    <mergeCell ref="B423:B428"/>
    <mergeCell ref="B430:B435"/>
    <mergeCell ref="B466:B471"/>
    <mergeCell ref="B472:B477"/>
    <mergeCell ref="B442:B447"/>
    <mergeCell ref="B454:B459"/>
    <mergeCell ref="B490:B495"/>
    <mergeCell ref="B615:B620"/>
    <mergeCell ref="B621:B626"/>
    <mergeCell ref="B603:B608"/>
    <mergeCell ref="B502:B507"/>
    <mergeCell ref="B508:B513"/>
    <mergeCell ref="B609:B614"/>
    <mergeCell ref="B597:B602"/>
    <mergeCell ref="B584:B589"/>
    <mergeCell ref="B515:B520"/>
    <mergeCell ref="B363:B368"/>
    <mergeCell ref="B326:B331"/>
    <mergeCell ref="B578:B583"/>
    <mergeCell ref="B569:B577"/>
    <mergeCell ref="B405:B410"/>
    <mergeCell ref="B411:B416"/>
    <mergeCell ref="B417:B422"/>
    <mergeCell ref="B375:B380"/>
    <mergeCell ref="B381:B386"/>
    <mergeCell ref="B484:B489"/>
    <mergeCell ref="B320:B325"/>
    <mergeCell ref="B217:B222"/>
    <mergeCell ref="B229:B234"/>
    <mergeCell ref="B235:B240"/>
    <mergeCell ref="B241:B246"/>
    <mergeCell ref="B357:B362"/>
    <mergeCell ref="B266:B271"/>
    <mergeCell ref="B278:B283"/>
    <mergeCell ref="B284:B289"/>
    <mergeCell ref="B290:B295"/>
    <mergeCell ref="B205:B210"/>
    <mergeCell ref="B211:B216"/>
    <mergeCell ref="B308:B313"/>
    <mergeCell ref="B168:B173"/>
    <mergeCell ref="B181:B186"/>
    <mergeCell ref="B187:B192"/>
    <mergeCell ref="B193:B198"/>
    <mergeCell ref="B175:B180"/>
    <mergeCell ref="B272:B277"/>
    <mergeCell ref="B120:B125"/>
    <mergeCell ref="B132:B137"/>
    <mergeCell ref="B138:B143"/>
    <mergeCell ref="B144:B149"/>
    <mergeCell ref="B199:B204"/>
    <mergeCell ref="B533:B538"/>
    <mergeCell ref="B253:B258"/>
    <mergeCell ref="B260:B265"/>
    <mergeCell ref="B223:B228"/>
    <mergeCell ref="B351:B356"/>
    <mergeCell ref="B563:B568"/>
    <mergeCell ref="B247:B252"/>
    <mergeCell ref="B296:B301"/>
    <mergeCell ref="B302:B307"/>
    <mergeCell ref="B539:B544"/>
    <mergeCell ref="B545:B550"/>
    <mergeCell ref="B551:B556"/>
    <mergeCell ref="B338:B343"/>
    <mergeCell ref="B314:B319"/>
    <mergeCell ref="B332:B337"/>
    <mergeCell ref="B90:B95"/>
    <mergeCell ref="B96:B101"/>
    <mergeCell ref="B108:B113"/>
    <mergeCell ref="B114:B119"/>
    <mergeCell ref="B102:B107"/>
    <mergeCell ref="B557:B562"/>
    <mergeCell ref="B156:B161"/>
    <mergeCell ref="B162:B167"/>
    <mergeCell ref="B126:B131"/>
    <mergeCell ref="B150:B155"/>
    <mergeCell ref="B17:B22"/>
    <mergeCell ref="B23:B28"/>
    <mergeCell ref="B35:B40"/>
    <mergeCell ref="B41:B46"/>
    <mergeCell ref="B77:B82"/>
    <mergeCell ref="B83:B88"/>
    <mergeCell ref="C852:C857"/>
    <mergeCell ref="G852:G857"/>
    <mergeCell ref="D855:E855"/>
    <mergeCell ref="D856:E856"/>
    <mergeCell ref="D857:E857"/>
    <mergeCell ref="B5:B10"/>
    <mergeCell ref="B521:B526"/>
    <mergeCell ref="B527:B532"/>
    <mergeCell ref="B29:B34"/>
    <mergeCell ref="B11:B16"/>
    <mergeCell ref="C839:C844"/>
    <mergeCell ref="G839:G844"/>
    <mergeCell ref="D842:E842"/>
    <mergeCell ref="D843:E843"/>
    <mergeCell ref="D844:E844"/>
    <mergeCell ref="C846:C851"/>
    <mergeCell ref="G846:G851"/>
    <mergeCell ref="D849:E849"/>
    <mergeCell ref="D850:E850"/>
    <mergeCell ref="D851:E851"/>
    <mergeCell ref="C827:C832"/>
    <mergeCell ref="G827:G832"/>
    <mergeCell ref="D830:E830"/>
    <mergeCell ref="D831:E831"/>
    <mergeCell ref="D832:E832"/>
    <mergeCell ref="C833:C838"/>
    <mergeCell ref="G833:G838"/>
    <mergeCell ref="D836:E836"/>
    <mergeCell ref="D837:E837"/>
    <mergeCell ref="D838:E838"/>
    <mergeCell ref="C815:C820"/>
    <mergeCell ref="G815:G820"/>
    <mergeCell ref="D818:E818"/>
    <mergeCell ref="D819:E819"/>
    <mergeCell ref="D820:E820"/>
    <mergeCell ref="C821:C826"/>
    <mergeCell ref="G821:G826"/>
    <mergeCell ref="D824:E824"/>
    <mergeCell ref="D825:E825"/>
    <mergeCell ref="D826:E826"/>
    <mergeCell ref="G5:G10"/>
    <mergeCell ref="G11:G16"/>
    <mergeCell ref="G17:G22"/>
    <mergeCell ref="C809:C814"/>
    <mergeCell ref="G809:G814"/>
    <mergeCell ref="D812:E812"/>
    <mergeCell ref="D813:E813"/>
    <mergeCell ref="D814:E814"/>
    <mergeCell ref="G23:G28"/>
    <mergeCell ref="G29:G34"/>
    <mergeCell ref="G59:G64"/>
    <mergeCell ref="G65:G70"/>
    <mergeCell ref="G71:G76"/>
    <mergeCell ref="G77:G82"/>
    <mergeCell ref="G35:G40"/>
    <mergeCell ref="G41:G46"/>
    <mergeCell ref="G47:G52"/>
    <mergeCell ref="G53:G58"/>
    <mergeCell ref="G108:G113"/>
    <mergeCell ref="G114:G119"/>
    <mergeCell ref="G120:G125"/>
    <mergeCell ref="G126:G131"/>
    <mergeCell ref="G83:G88"/>
    <mergeCell ref="G90:G95"/>
    <mergeCell ref="G96:G101"/>
    <mergeCell ref="G102:G107"/>
    <mergeCell ref="G156:G161"/>
    <mergeCell ref="G162:G167"/>
    <mergeCell ref="G168:G173"/>
    <mergeCell ref="G175:G180"/>
    <mergeCell ref="G132:G137"/>
    <mergeCell ref="G138:G143"/>
    <mergeCell ref="G144:G149"/>
    <mergeCell ref="G150:G155"/>
    <mergeCell ref="G205:G210"/>
    <mergeCell ref="G211:G216"/>
    <mergeCell ref="G217:G222"/>
    <mergeCell ref="G223:G228"/>
    <mergeCell ref="G181:G186"/>
    <mergeCell ref="G187:G192"/>
    <mergeCell ref="G193:G198"/>
    <mergeCell ref="G199:G204"/>
    <mergeCell ref="G253:G258"/>
    <mergeCell ref="G260:G265"/>
    <mergeCell ref="G266:G271"/>
    <mergeCell ref="G272:G277"/>
    <mergeCell ref="G229:G234"/>
    <mergeCell ref="G235:G240"/>
    <mergeCell ref="G241:G246"/>
    <mergeCell ref="G247:G252"/>
    <mergeCell ref="G302:G307"/>
    <mergeCell ref="G308:G313"/>
    <mergeCell ref="G314:G319"/>
    <mergeCell ref="G320:G325"/>
    <mergeCell ref="G278:G283"/>
    <mergeCell ref="G284:G289"/>
    <mergeCell ref="G290:G295"/>
    <mergeCell ref="G296:G301"/>
    <mergeCell ref="G351:G356"/>
    <mergeCell ref="G357:G362"/>
    <mergeCell ref="G363:G368"/>
    <mergeCell ref="G369:G374"/>
    <mergeCell ref="G326:G331"/>
    <mergeCell ref="G332:G337"/>
    <mergeCell ref="G338:G343"/>
    <mergeCell ref="G345:G350"/>
    <mergeCell ref="G399:G404"/>
    <mergeCell ref="G405:G410"/>
    <mergeCell ref="G411:G416"/>
    <mergeCell ref="G417:G422"/>
    <mergeCell ref="G375:G380"/>
    <mergeCell ref="G381:G386"/>
    <mergeCell ref="G387:G392"/>
    <mergeCell ref="G393:G398"/>
    <mergeCell ref="G466:G471"/>
    <mergeCell ref="G423:G428"/>
    <mergeCell ref="G430:G435"/>
    <mergeCell ref="G436:G441"/>
    <mergeCell ref="G448:G453"/>
    <mergeCell ref="G442:G447"/>
    <mergeCell ref="G454:G459"/>
    <mergeCell ref="G460:G465"/>
    <mergeCell ref="G496:G501"/>
    <mergeCell ref="G502:G507"/>
    <mergeCell ref="G508:G513"/>
    <mergeCell ref="G515:G520"/>
    <mergeCell ref="G472:G477"/>
    <mergeCell ref="G478:G483"/>
    <mergeCell ref="G484:G489"/>
    <mergeCell ref="G490:G495"/>
    <mergeCell ref="G545:G550"/>
    <mergeCell ref="G551:G556"/>
    <mergeCell ref="G557:G562"/>
    <mergeCell ref="G563:G568"/>
    <mergeCell ref="G521:G526"/>
    <mergeCell ref="G527:G532"/>
    <mergeCell ref="G533:G538"/>
    <mergeCell ref="G539:G544"/>
    <mergeCell ref="G597:G602"/>
    <mergeCell ref="G603:G608"/>
    <mergeCell ref="G609:G614"/>
    <mergeCell ref="G615:G620"/>
    <mergeCell ref="G569:G577"/>
    <mergeCell ref="G578:G583"/>
    <mergeCell ref="G584:G589"/>
    <mergeCell ref="G590:G595"/>
    <mergeCell ref="G645:G650"/>
    <mergeCell ref="G651:G656"/>
    <mergeCell ref="G657:G662"/>
    <mergeCell ref="G663:G668"/>
    <mergeCell ref="G621:G626"/>
    <mergeCell ref="G627:G632"/>
    <mergeCell ref="G633:G638"/>
    <mergeCell ref="G639:G644"/>
    <mergeCell ref="G694:G699"/>
    <mergeCell ref="G700:G705"/>
    <mergeCell ref="G706:G711"/>
    <mergeCell ref="G712:G717"/>
    <mergeCell ref="G669:G674"/>
    <mergeCell ref="G675:G680"/>
    <mergeCell ref="G682:G687"/>
    <mergeCell ref="G688:G693"/>
    <mergeCell ref="G754:G759"/>
    <mergeCell ref="G760:G765"/>
    <mergeCell ref="G718:G723"/>
    <mergeCell ref="G724:G729"/>
    <mergeCell ref="G730:G735"/>
    <mergeCell ref="G736:G741"/>
    <mergeCell ref="G803:G808"/>
    <mergeCell ref="C5:C10"/>
    <mergeCell ref="C11:C16"/>
    <mergeCell ref="C17:C22"/>
    <mergeCell ref="C23:C28"/>
    <mergeCell ref="C29:C34"/>
    <mergeCell ref="C35:C40"/>
    <mergeCell ref="C41:C46"/>
    <mergeCell ref="G767:G772"/>
    <mergeCell ref="G773:G778"/>
    <mergeCell ref="C47:C52"/>
    <mergeCell ref="C53:C58"/>
    <mergeCell ref="C59:C64"/>
    <mergeCell ref="C65:C70"/>
    <mergeCell ref="G791:G796"/>
    <mergeCell ref="G797:G802"/>
    <mergeCell ref="G779:G784"/>
    <mergeCell ref="G785:G790"/>
    <mergeCell ref="G742:G747"/>
    <mergeCell ref="G748:G753"/>
    <mergeCell ref="C96:C101"/>
    <mergeCell ref="C102:C107"/>
    <mergeCell ref="C108:C113"/>
    <mergeCell ref="C114:C119"/>
    <mergeCell ref="C71:C76"/>
    <mergeCell ref="C77:C82"/>
    <mergeCell ref="C83:C88"/>
    <mergeCell ref="C90:C95"/>
    <mergeCell ref="C144:C149"/>
    <mergeCell ref="C150:C155"/>
    <mergeCell ref="C156:C161"/>
    <mergeCell ref="C162:C167"/>
    <mergeCell ref="C120:C125"/>
    <mergeCell ref="C126:C131"/>
    <mergeCell ref="C132:C137"/>
    <mergeCell ref="C138:C143"/>
    <mergeCell ref="C193:C198"/>
    <mergeCell ref="C199:C204"/>
    <mergeCell ref="C205:C210"/>
    <mergeCell ref="C211:C216"/>
    <mergeCell ref="C168:C173"/>
    <mergeCell ref="C175:C180"/>
    <mergeCell ref="C181:C186"/>
    <mergeCell ref="C187:C192"/>
    <mergeCell ref="C241:C246"/>
    <mergeCell ref="C247:C252"/>
    <mergeCell ref="C253:C258"/>
    <mergeCell ref="C260:C265"/>
    <mergeCell ref="C217:C222"/>
    <mergeCell ref="C223:C228"/>
    <mergeCell ref="C229:C234"/>
    <mergeCell ref="C235:C240"/>
    <mergeCell ref="C290:C295"/>
    <mergeCell ref="C296:C301"/>
    <mergeCell ref="C302:C307"/>
    <mergeCell ref="C308:C313"/>
    <mergeCell ref="C266:C271"/>
    <mergeCell ref="C272:C277"/>
    <mergeCell ref="C278:C283"/>
    <mergeCell ref="C284:C289"/>
    <mergeCell ref="C338:C343"/>
    <mergeCell ref="C345:C350"/>
    <mergeCell ref="C351:C356"/>
    <mergeCell ref="C357:C362"/>
    <mergeCell ref="C314:C319"/>
    <mergeCell ref="C320:C325"/>
    <mergeCell ref="C326:C331"/>
    <mergeCell ref="C332:C337"/>
    <mergeCell ref="C448:C453"/>
    <mergeCell ref="C387:C392"/>
    <mergeCell ref="C393:C398"/>
    <mergeCell ref="C399:C404"/>
    <mergeCell ref="C405:C410"/>
    <mergeCell ref="C363:C368"/>
    <mergeCell ref="C369:C374"/>
    <mergeCell ref="C375:C380"/>
    <mergeCell ref="C381:C386"/>
    <mergeCell ref="C411:C416"/>
    <mergeCell ref="C417:C422"/>
    <mergeCell ref="C423:C428"/>
    <mergeCell ref="C430:C435"/>
    <mergeCell ref="C436:C441"/>
    <mergeCell ref="C442:C447"/>
    <mergeCell ref="C454:C459"/>
    <mergeCell ref="C478:C483"/>
    <mergeCell ref="C484:C489"/>
    <mergeCell ref="C490:C495"/>
    <mergeCell ref="C460:C465"/>
    <mergeCell ref="C466:C471"/>
    <mergeCell ref="C472:C477"/>
    <mergeCell ref="C521:C526"/>
    <mergeCell ref="C527:C532"/>
    <mergeCell ref="C533:C538"/>
    <mergeCell ref="C539:C544"/>
    <mergeCell ref="C496:C501"/>
    <mergeCell ref="C502:C507"/>
    <mergeCell ref="C508:C513"/>
    <mergeCell ref="C515:C520"/>
    <mergeCell ref="C569:C577"/>
    <mergeCell ref="C578:C583"/>
    <mergeCell ref="C584:C589"/>
    <mergeCell ref="C590:C595"/>
    <mergeCell ref="C545:C550"/>
    <mergeCell ref="C551:C556"/>
    <mergeCell ref="C557:C562"/>
    <mergeCell ref="C563:C568"/>
    <mergeCell ref="C621:C626"/>
    <mergeCell ref="C627:C632"/>
    <mergeCell ref="C633:C638"/>
    <mergeCell ref="C639:C644"/>
    <mergeCell ref="C597:C602"/>
    <mergeCell ref="C603:C608"/>
    <mergeCell ref="C609:C614"/>
    <mergeCell ref="C615:C620"/>
    <mergeCell ref="C669:C674"/>
    <mergeCell ref="C675:C680"/>
    <mergeCell ref="C682:C687"/>
    <mergeCell ref="C688:C693"/>
    <mergeCell ref="C645:C650"/>
    <mergeCell ref="C651:C656"/>
    <mergeCell ref="C657:C662"/>
    <mergeCell ref="C663:C668"/>
    <mergeCell ref="C718:C723"/>
    <mergeCell ref="C724:C729"/>
    <mergeCell ref="C730:C735"/>
    <mergeCell ref="C736:C741"/>
    <mergeCell ref="C694:C699"/>
    <mergeCell ref="C700:C705"/>
    <mergeCell ref="C706:C711"/>
    <mergeCell ref="C712:C717"/>
    <mergeCell ref="C767:C772"/>
    <mergeCell ref="C773:C778"/>
    <mergeCell ref="C779:C784"/>
    <mergeCell ref="C785:C790"/>
    <mergeCell ref="C742:C747"/>
    <mergeCell ref="C748:C753"/>
    <mergeCell ref="C754:C759"/>
    <mergeCell ref="C760:C765"/>
    <mergeCell ref="C791:C796"/>
    <mergeCell ref="C797:C802"/>
    <mergeCell ref="C803:C808"/>
    <mergeCell ref="D8:E8"/>
    <mergeCell ref="D9:E9"/>
    <mergeCell ref="D10:E10"/>
    <mergeCell ref="D14:E14"/>
    <mergeCell ref="D15:E15"/>
    <mergeCell ref="D16:E16"/>
    <mergeCell ref="D20:E20"/>
    <mergeCell ref="D28:E28"/>
    <mergeCell ref="D32:E32"/>
    <mergeCell ref="D33:E33"/>
    <mergeCell ref="D34:E34"/>
    <mergeCell ref="D21:E21"/>
    <mergeCell ref="D22:E22"/>
    <mergeCell ref="D26:E26"/>
    <mergeCell ref="D27:E27"/>
    <mergeCell ref="D45:E45"/>
    <mergeCell ref="D46:E46"/>
    <mergeCell ref="D50:E50"/>
    <mergeCell ref="D51:E51"/>
    <mergeCell ref="D38:E38"/>
    <mergeCell ref="D39:E39"/>
    <mergeCell ref="D40:E40"/>
    <mergeCell ref="D44:E44"/>
    <mergeCell ref="D62:E62"/>
    <mergeCell ref="D63:E63"/>
    <mergeCell ref="D64:E64"/>
    <mergeCell ref="D68:E68"/>
    <mergeCell ref="D52:E52"/>
    <mergeCell ref="D56:E56"/>
    <mergeCell ref="D57:E57"/>
    <mergeCell ref="D58:E58"/>
    <mergeCell ref="D76:E76"/>
    <mergeCell ref="D80:E80"/>
    <mergeCell ref="D81:E81"/>
    <mergeCell ref="D82:E82"/>
    <mergeCell ref="D69:E69"/>
    <mergeCell ref="D70:E70"/>
    <mergeCell ref="D74:E74"/>
    <mergeCell ref="D75:E75"/>
    <mergeCell ref="D94:E94"/>
    <mergeCell ref="D95:E95"/>
    <mergeCell ref="D99:E99"/>
    <mergeCell ref="D100:E100"/>
    <mergeCell ref="D86:E86"/>
    <mergeCell ref="D87:E87"/>
    <mergeCell ref="D88:E88"/>
    <mergeCell ref="D93:E93"/>
    <mergeCell ref="D111:E111"/>
    <mergeCell ref="D112:E112"/>
    <mergeCell ref="D113:E113"/>
    <mergeCell ref="D117:E117"/>
    <mergeCell ref="D101:E101"/>
    <mergeCell ref="D105:E105"/>
    <mergeCell ref="D106:E106"/>
    <mergeCell ref="D107:E107"/>
    <mergeCell ref="D125:E125"/>
    <mergeCell ref="D129:E129"/>
    <mergeCell ref="D130:E130"/>
    <mergeCell ref="D131:E131"/>
    <mergeCell ref="D118:E118"/>
    <mergeCell ref="D119:E119"/>
    <mergeCell ref="D123:E123"/>
    <mergeCell ref="D124:E124"/>
    <mergeCell ref="D142:E142"/>
    <mergeCell ref="D143:E143"/>
    <mergeCell ref="D147:E147"/>
    <mergeCell ref="D148:E148"/>
    <mergeCell ref="D135:E135"/>
    <mergeCell ref="D136:E136"/>
    <mergeCell ref="D137:E137"/>
    <mergeCell ref="D141:E141"/>
    <mergeCell ref="D159:E159"/>
    <mergeCell ref="D160:E160"/>
    <mergeCell ref="D161:E161"/>
    <mergeCell ref="D165:E165"/>
    <mergeCell ref="D149:E149"/>
    <mergeCell ref="D153:E153"/>
    <mergeCell ref="D154:E154"/>
    <mergeCell ref="D155:E155"/>
    <mergeCell ref="D173:E173"/>
    <mergeCell ref="D178:E178"/>
    <mergeCell ref="D179:E179"/>
    <mergeCell ref="D180:E180"/>
    <mergeCell ref="D166:E166"/>
    <mergeCell ref="D167:E167"/>
    <mergeCell ref="D171:E171"/>
    <mergeCell ref="D172:E172"/>
    <mergeCell ref="D191:E191"/>
    <mergeCell ref="D192:E192"/>
    <mergeCell ref="D196:E196"/>
    <mergeCell ref="D197:E197"/>
    <mergeCell ref="D184:E184"/>
    <mergeCell ref="D185:E185"/>
    <mergeCell ref="D186:E186"/>
    <mergeCell ref="D190:E190"/>
    <mergeCell ref="D208:E208"/>
    <mergeCell ref="D209:E209"/>
    <mergeCell ref="D210:E210"/>
    <mergeCell ref="D214:E214"/>
    <mergeCell ref="D198:E198"/>
    <mergeCell ref="D202:E202"/>
    <mergeCell ref="D203:E203"/>
    <mergeCell ref="D204:E204"/>
    <mergeCell ref="D222:E222"/>
    <mergeCell ref="D226:E226"/>
    <mergeCell ref="D227:E227"/>
    <mergeCell ref="D228:E228"/>
    <mergeCell ref="D215:E215"/>
    <mergeCell ref="D216:E216"/>
    <mergeCell ref="D220:E220"/>
    <mergeCell ref="D221:E221"/>
    <mergeCell ref="D239:E239"/>
    <mergeCell ref="D240:E240"/>
    <mergeCell ref="D244:E244"/>
    <mergeCell ref="D245:E245"/>
    <mergeCell ref="D232:E232"/>
    <mergeCell ref="D233:E233"/>
    <mergeCell ref="D234:E234"/>
    <mergeCell ref="D238:E238"/>
    <mergeCell ref="D256:E256"/>
    <mergeCell ref="D257:E257"/>
    <mergeCell ref="D258:E258"/>
    <mergeCell ref="D263:E263"/>
    <mergeCell ref="D246:E246"/>
    <mergeCell ref="D250:E250"/>
    <mergeCell ref="D251:E251"/>
    <mergeCell ref="D252:E252"/>
    <mergeCell ref="D271:E271"/>
    <mergeCell ref="D275:E275"/>
    <mergeCell ref="D276:E276"/>
    <mergeCell ref="D277:E277"/>
    <mergeCell ref="D264:E264"/>
    <mergeCell ref="D265:E265"/>
    <mergeCell ref="D269:E269"/>
    <mergeCell ref="D270:E270"/>
    <mergeCell ref="D288:E288"/>
    <mergeCell ref="D289:E289"/>
    <mergeCell ref="D293:E293"/>
    <mergeCell ref="D294:E294"/>
    <mergeCell ref="D281:E281"/>
    <mergeCell ref="D282:E282"/>
    <mergeCell ref="D283:E283"/>
    <mergeCell ref="D287:E287"/>
    <mergeCell ref="D305:E305"/>
    <mergeCell ref="D306:E306"/>
    <mergeCell ref="D307:E307"/>
    <mergeCell ref="D311:E311"/>
    <mergeCell ref="D295:E295"/>
    <mergeCell ref="D299:E299"/>
    <mergeCell ref="D300:E300"/>
    <mergeCell ref="D301:E301"/>
    <mergeCell ref="D319:E319"/>
    <mergeCell ref="D323:E323"/>
    <mergeCell ref="D324:E324"/>
    <mergeCell ref="D325:E325"/>
    <mergeCell ref="D312:E312"/>
    <mergeCell ref="D313:E313"/>
    <mergeCell ref="D317:E317"/>
    <mergeCell ref="D318:E318"/>
    <mergeCell ref="D336:E336"/>
    <mergeCell ref="D337:E337"/>
    <mergeCell ref="D341:E341"/>
    <mergeCell ref="D342:E342"/>
    <mergeCell ref="D329:E329"/>
    <mergeCell ref="D330:E330"/>
    <mergeCell ref="D331:E331"/>
    <mergeCell ref="D335:E335"/>
    <mergeCell ref="D354:E354"/>
    <mergeCell ref="D355:E355"/>
    <mergeCell ref="D356:E356"/>
    <mergeCell ref="D360:E360"/>
    <mergeCell ref="D343:E343"/>
    <mergeCell ref="D348:E348"/>
    <mergeCell ref="D349:E349"/>
    <mergeCell ref="D350:E350"/>
    <mergeCell ref="D368:E368"/>
    <mergeCell ref="D372:E372"/>
    <mergeCell ref="D373:E373"/>
    <mergeCell ref="D374:E374"/>
    <mergeCell ref="D361:E361"/>
    <mergeCell ref="D362:E362"/>
    <mergeCell ref="D366:E366"/>
    <mergeCell ref="D367:E367"/>
    <mergeCell ref="D385:E385"/>
    <mergeCell ref="D386:E386"/>
    <mergeCell ref="D390:E390"/>
    <mergeCell ref="D391:E391"/>
    <mergeCell ref="D378:E378"/>
    <mergeCell ref="D379:E379"/>
    <mergeCell ref="D380:E380"/>
    <mergeCell ref="D384:E384"/>
    <mergeCell ref="D402:E402"/>
    <mergeCell ref="D403:E403"/>
    <mergeCell ref="D404:E404"/>
    <mergeCell ref="D408:E408"/>
    <mergeCell ref="D392:E392"/>
    <mergeCell ref="D396:E396"/>
    <mergeCell ref="D397:E397"/>
    <mergeCell ref="D398:E398"/>
    <mergeCell ref="D416:E416"/>
    <mergeCell ref="D420:E420"/>
    <mergeCell ref="D421:E421"/>
    <mergeCell ref="D422:E422"/>
    <mergeCell ref="D409:E409"/>
    <mergeCell ref="D410:E410"/>
    <mergeCell ref="D414:E414"/>
    <mergeCell ref="D415:E415"/>
    <mergeCell ref="D434:E434"/>
    <mergeCell ref="D435:E435"/>
    <mergeCell ref="D439:E439"/>
    <mergeCell ref="D440:E440"/>
    <mergeCell ref="D426:E426"/>
    <mergeCell ref="D427:E427"/>
    <mergeCell ref="D428:E428"/>
    <mergeCell ref="D433:E433"/>
    <mergeCell ref="D475:E475"/>
    <mergeCell ref="D476:E476"/>
    <mergeCell ref="D470:E470"/>
    <mergeCell ref="D441:E441"/>
    <mergeCell ref="D445:E445"/>
    <mergeCell ref="D457:E457"/>
    <mergeCell ref="D458:E458"/>
    <mergeCell ref="D451:E451"/>
    <mergeCell ref="D452:E452"/>
    <mergeCell ref="D453:E453"/>
    <mergeCell ref="D469:E469"/>
    <mergeCell ref="D459:E459"/>
    <mergeCell ref="D471:E471"/>
    <mergeCell ref="D487:E487"/>
    <mergeCell ref="D481:E481"/>
    <mergeCell ref="D482:E482"/>
    <mergeCell ref="D483:E483"/>
    <mergeCell ref="D477:E477"/>
    <mergeCell ref="D446:E446"/>
    <mergeCell ref="D463:E463"/>
    <mergeCell ref="D464:E464"/>
    <mergeCell ref="D465:E465"/>
    <mergeCell ref="D447:E447"/>
    <mergeCell ref="D495:E495"/>
    <mergeCell ref="D499:E499"/>
    <mergeCell ref="D500:E500"/>
    <mergeCell ref="D501:E501"/>
    <mergeCell ref="D488:E488"/>
    <mergeCell ref="D489:E489"/>
    <mergeCell ref="D493:E493"/>
    <mergeCell ref="D494:E494"/>
    <mergeCell ref="D512:E512"/>
    <mergeCell ref="D513:E513"/>
    <mergeCell ref="D518:E518"/>
    <mergeCell ref="D519:E519"/>
    <mergeCell ref="D505:E505"/>
    <mergeCell ref="D506:E506"/>
    <mergeCell ref="D507:E507"/>
    <mergeCell ref="D511:E511"/>
    <mergeCell ref="D530:E530"/>
    <mergeCell ref="D531:E531"/>
    <mergeCell ref="D532:E532"/>
    <mergeCell ref="D536:E536"/>
    <mergeCell ref="D520:E520"/>
    <mergeCell ref="D524:E524"/>
    <mergeCell ref="D525:E525"/>
    <mergeCell ref="D526:E526"/>
    <mergeCell ref="D544:E544"/>
    <mergeCell ref="D548:E548"/>
    <mergeCell ref="D549:E549"/>
    <mergeCell ref="D550:E550"/>
    <mergeCell ref="D537:E537"/>
    <mergeCell ref="D538:E538"/>
    <mergeCell ref="D542:E542"/>
    <mergeCell ref="D543:E543"/>
    <mergeCell ref="D561:E561"/>
    <mergeCell ref="D562:E562"/>
    <mergeCell ref="D566:E566"/>
    <mergeCell ref="D567:E567"/>
    <mergeCell ref="D554:E554"/>
    <mergeCell ref="D555:E555"/>
    <mergeCell ref="D556:E556"/>
    <mergeCell ref="D560:E560"/>
    <mergeCell ref="D581:E581"/>
    <mergeCell ref="D582:E582"/>
    <mergeCell ref="D583:E583"/>
    <mergeCell ref="D587:E587"/>
    <mergeCell ref="D568:E568"/>
    <mergeCell ref="D575:E575"/>
    <mergeCell ref="D576:E576"/>
    <mergeCell ref="D577:E577"/>
    <mergeCell ref="D595:E595"/>
    <mergeCell ref="D600:E600"/>
    <mergeCell ref="D601:E601"/>
    <mergeCell ref="D602:E602"/>
    <mergeCell ref="D588:E588"/>
    <mergeCell ref="D589:E589"/>
    <mergeCell ref="D593:E593"/>
    <mergeCell ref="D594:E594"/>
    <mergeCell ref="D613:E613"/>
    <mergeCell ref="D614:E614"/>
    <mergeCell ref="D618:E618"/>
    <mergeCell ref="D619:E619"/>
    <mergeCell ref="D606:E606"/>
    <mergeCell ref="D607:E607"/>
    <mergeCell ref="D608:E608"/>
    <mergeCell ref="D612:E612"/>
    <mergeCell ref="D630:E630"/>
    <mergeCell ref="D631:E631"/>
    <mergeCell ref="D632:E632"/>
    <mergeCell ref="D636:E636"/>
    <mergeCell ref="D620:E620"/>
    <mergeCell ref="D624:E624"/>
    <mergeCell ref="D625:E625"/>
    <mergeCell ref="D626:E626"/>
    <mergeCell ref="D644:E644"/>
    <mergeCell ref="D648:E648"/>
    <mergeCell ref="D649:E649"/>
    <mergeCell ref="D650:E650"/>
    <mergeCell ref="D637:E637"/>
    <mergeCell ref="D638:E638"/>
    <mergeCell ref="D642:E642"/>
    <mergeCell ref="D643:E643"/>
    <mergeCell ref="D661:E661"/>
    <mergeCell ref="D662:E662"/>
    <mergeCell ref="D666:E666"/>
    <mergeCell ref="D667:E667"/>
    <mergeCell ref="D654:E654"/>
    <mergeCell ref="D655:E655"/>
    <mergeCell ref="D656:E656"/>
    <mergeCell ref="D660:E660"/>
    <mergeCell ref="D678:E678"/>
    <mergeCell ref="D679:E679"/>
    <mergeCell ref="D680:E680"/>
    <mergeCell ref="D685:E685"/>
    <mergeCell ref="D668:E668"/>
    <mergeCell ref="D672:E672"/>
    <mergeCell ref="D673:E673"/>
    <mergeCell ref="D674:E674"/>
    <mergeCell ref="D693:E693"/>
    <mergeCell ref="D697:E697"/>
    <mergeCell ref="D698:E698"/>
    <mergeCell ref="D699:E699"/>
    <mergeCell ref="D686:E686"/>
    <mergeCell ref="D687:E687"/>
    <mergeCell ref="D691:E691"/>
    <mergeCell ref="D692:E692"/>
    <mergeCell ref="D710:E710"/>
    <mergeCell ref="D711:E711"/>
    <mergeCell ref="D715:E715"/>
    <mergeCell ref="D716:E716"/>
    <mergeCell ref="D703:E703"/>
    <mergeCell ref="D704:E704"/>
    <mergeCell ref="D705:E705"/>
    <mergeCell ref="D709:E709"/>
    <mergeCell ref="D727:E727"/>
    <mergeCell ref="D728:E728"/>
    <mergeCell ref="D729:E729"/>
    <mergeCell ref="D733:E733"/>
    <mergeCell ref="D717:E717"/>
    <mergeCell ref="D721:E721"/>
    <mergeCell ref="D722:E722"/>
    <mergeCell ref="D723:E723"/>
    <mergeCell ref="D741:E741"/>
    <mergeCell ref="D745:E745"/>
    <mergeCell ref="D746:E746"/>
    <mergeCell ref="D747:E747"/>
    <mergeCell ref="D734:E734"/>
    <mergeCell ref="D735:E735"/>
    <mergeCell ref="D739:E739"/>
    <mergeCell ref="D740:E740"/>
    <mergeCell ref="D758:E758"/>
    <mergeCell ref="D759:E759"/>
    <mergeCell ref="D763:E763"/>
    <mergeCell ref="D764:E764"/>
    <mergeCell ref="D751:E751"/>
    <mergeCell ref="D752:E752"/>
    <mergeCell ref="D753:E753"/>
    <mergeCell ref="D757:E757"/>
    <mergeCell ref="D776:E776"/>
    <mergeCell ref="D777:E777"/>
    <mergeCell ref="D778:E778"/>
    <mergeCell ref="D782:E782"/>
    <mergeCell ref="D765:E765"/>
    <mergeCell ref="D770:E770"/>
    <mergeCell ref="D771:E771"/>
    <mergeCell ref="D772:E772"/>
    <mergeCell ref="D808:E808"/>
    <mergeCell ref="D796:E796"/>
    <mergeCell ref="D800:E800"/>
    <mergeCell ref="D801:E801"/>
    <mergeCell ref="D802:E802"/>
    <mergeCell ref="D790:E790"/>
    <mergeCell ref="D794:E794"/>
    <mergeCell ref="D795:E795"/>
    <mergeCell ref="D806:E806"/>
    <mergeCell ref="B47:B52"/>
    <mergeCell ref="B59:B64"/>
    <mergeCell ref="B65:B70"/>
    <mergeCell ref="B71:B76"/>
    <mergeCell ref="B53:B58"/>
    <mergeCell ref="D807:E807"/>
    <mergeCell ref="D783:E783"/>
    <mergeCell ref="D784:E784"/>
    <mergeCell ref="D788:E788"/>
    <mergeCell ref="D789:E789"/>
  </mergeCells>
  <printOptions/>
  <pageMargins left="0.75" right="0.75" top="0.3" bottom="0.49" header="0.16" footer="0.17"/>
  <pageSetup horizontalDpi="300" verticalDpi="300" orientation="portrait" paperSize="9" scale="70"/>
  <headerFooter alignWithMargins="0">
    <oddFooter>&amp;C&amp;A</oddFooter>
  </headerFooter>
  <rowBreaks count="10" manualBreakCount="10">
    <brk id="88" min="1" max="6" man="1"/>
    <brk id="173" min="1" max="6" man="1"/>
    <brk id="258" min="1" max="6" man="1"/>
    <brk id="343" min="1" max="6" man="1"/>
    <brk id="428" min="1" max="6" man="1"/>
    <brk id="513" min="1" max="6" man="1"/>
    <brk id="595" min="1" max="6" man="1"/>
    <brk id="680" min="1" max="6" man="1"/>
    <brk id="765" min="1" max="6" man="1"/>
    <brk id="844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T763"/>
  <sheetViews>
    <sheetView workbookViewId="0" topLeftCell="A1">
      <selection activeCell="I34" sqref="I34"/>
    </sheetView>
  </sheetViews>
  <sheetFormatPr defaultColWidth="9.00390625" defaultRowHeight="13.5"/>
  <cols>
    <col min="1" max="1" width="2.375" style="6" customWidth="1"/>
    <col min="2" max="2" width="44.625" style="6" customWidth="1"/>
    <col min="3" max="3" width="9.125" style="5" customWidth="1"/>
    <col min="4" max="4" width="9.125" style="6" customWidth="1"/>
    <col min="5" max="5" width="16.625" style="6" customWidth="1"/>
    <col min="6" max="6" width="20.00390625" style="6" customWidth="1"/>
    <col min="7" max="7" width="15.625" style="6" customWidth="1"/>
    <col min="8" max="9" width="9.00390625" style="6" customWidth="1"/>
    <col min="10" max="10" width="9.00390625" style="22" customWidth="1"/>
    <col min="11" max="16384" width="9.00390625" style="6" customWidth="1"/>
  </cols>
  <sheetData>
    <row r="2" spans="2:20" ht="27" customHeight="1">
      <c r="B2" s="1" t="s">
        <v>80</v>
      </c>
      <c r="C2" s="19"/>
      <c r="D2" s="20"/>
      <c r="E2" s="20"/>
      <c r="F2" s="20"/>
      <c r="G2" s="20"/>
      <c r="H2" s="20"/>
      <c r="I2" s="20"/>
      <c r="J2" s="21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8.25" customHeight="1"/>
    <row r="4" spans="2:7" ht="32.25" customHeight="1">
      <c r="B4" s="23" t="s">
        <v>82</v>
      </c>
      <c r="C4" s="10" t="s">
        <v>83</v>
      </c>
      <c r="D4" s="11" t="s">
        <v>84</v>
      </c>
      <c r="E4" s="11" t="s">
        <v>96</v>
      </c>
      <c r="F4" s="24" t="s">
        <v>86</v>
      </c>
      <c r="G4" s="10" t="s">
        <v>87</v>
      </c>
    </row>
    <row r="5" spans="2:7" ht="13.5">
      <c r="B5" s="40" t="s">
        <v>88</v>
      </c>
      <c r="C5" s="44">
        <v>1</v>
      </c>
      <c r="D5" s="25">
        <v>1</v>
      </c>
      <c r="E5" s="26">
        <v>0.05</v>
      </c>
      <c r="F5" s="27">
        <v>5.49</v>
      </c>
      <c r="G5" s="39" t="s">
        <v>209</v>
      </c>
    </row>
    <row r="6" spans="2:7" ht="13.5">
      <c r="B6" s="40"/>
      <c r="C6" s="39"/>
      <c r="D6" s="25">
        <v>2</v>
      </c>
      <c r="E6" s="26">
        <v>0.05</v>
      </c>
      <c r="F6" s="27">
        <v>11.19</v>
      </c>
      <c r="G6" s="39"/>
    </row>
    <row r="7" spans="2:7" ht="13.5">
      <c r="B7" s="40"/>
      <c r="C7" s="39"/>
      <c r="D7" s="25">
        <v>3</v>
      </c>
      <c r="E7" s="26">
        <v>0.05</v>
      </c>
      <c r="F7" s="27">
        <v>6.46</v>
      </c>
      <c r="G7" s="39"/>
    </row>
    <row r="8" spans="2:7" ht="13.5">
      <c r="B8" s="40"/>
      <c r="C8" s="39"/>
      <c r="D8" s="43" t="s">
        <v>90</v>
      </c>
      <c r="E8" s="43"/>
      <c r="F8" s="28">
        <f>AVERAGE(F5:F7)</f>
        <v>7.713333333333334</v>
      </c>
      <c r="G8" s="39"/>
    </row>
    <row r="9" spans="2:7" ht="13.5">
      <c r="B9" s="40"/>
      <c r="C9" s="39"/>
      <c r="D9" s="43" t="s">
        <v>91</v>
      </c>
      <c r="E9" s="43"/>
      <c r="F9" s="28">
        <f>STDEV(F5:F7)</f>
        <v>3.049693973718238</v>
      </c>
      <c r="G9" s="39"/>
    </row>
    <row r="10" spans="2:7" ht="13.5">
      <c r="B10" s="40"/>
      <c r="C10" s="39"/>
      <c r="D10" s="43" t="s">
        <v>92</v>
      </c>
      <c r="E10" s="43"/>
      <c r="F10" s="28">
        <f>F9*100/F8</f>
        <v>39.53795125823126</v>
      </c>
      <c r="G10" s="39"/>
    </row>
    <row r="11" spans="2:7" ht="13.5">
      <c r="B11" s="40" t="s">
        <v>88</v>
      </c>
      <c r="C11" s="44">
        <v>2</v>
      </c>
      <c r="D11" s="25">
        <v>1</v>
      </c>
      <c r="E11" s="26">
        <v>0.05</v>
      </c>
      <c r="F11" s="27">
        <v>0</v>
      </c>
      <c r="G11" s="39" t="s">
        <v>209</v>
      </c>
    </row>
    <row r="12" spans="2:7" ht="13.5">
      <c r="B12" s="40"/>
      <c r="C12" s="39"/>
      <c r="D12" s="25">
        <v>2</v>
      </c>
      <c r="E12" s="26">
        <v>0.05</v>
      </c>
      <c r="F12" s="27">
        <v>11.91</v>
      </c>
      <c r="G12" s="39"/>
    </row>
    <row r="13" spans="2:7" ht="13.5">
      <c r="B13" s="40"/>
      <c r="C13" s="39"/>
      <c r="D13" s="25">
        <v>3</v>
      </c>
      <c r="E13" s="26">
        <v>0.05</v>
      </c>
      <c r="F13" s="27">
        <v>1.25</v>
      </c>
      <c r="G13" s="39"/>
    </row>
    <row r="14" spans="2:7" ht="13.5">
      <c r="B14" s="40"/>
      <c r="C14" s="39"/>
      <c r="D14" s="43" t="s">
        <v>90</v>
      </c>
      <c r="E14" s="43"/>
      <c r="F14" s="28">
        <f>AVERAGE(F11:F13)</f>
        <v>4.386666666666667</v>
      </c>
      <c r="G14" s="39"/>
    </row>
    <row r="15" spans="2:7" ht="13.5">
      <c r="B15" s="40"/>
      <c r="C15" s="39"/>
      <c r="D15" s="43" t="s">
        <v>91</v>
      </c>
      <c r="E15" s="43"/>
      <c r="F15" s="28">
        <f>STDEV(F11:F13)</f>
        <v>6.545306206231557</v>
      </c>
      <c r="G15" s="39"/>
    </row>
    <row r="16" spans="2:7" ht="13.5">
      <c r="B16" s="40"/>
      <c r="C16" s="39"/>
      <c r="D16" s="43" t="s">
        <v>92</v>
      </c>
      <c r="E16" s="43"/>
      <c r="F16" s="28">
        <f>F15*100/F14</f>
        <v>149.20910804479234</v>
      </c>
      <c r="G16" s="39"/>
    </row>
    <row r="17" spans="2:7" ht="13.5">
      <c r="B17" s="40" t="s">
        <v>88</v>
      </c>
      <c r="C17" s="44">
        <v>3</v>
      </c>
      <c r="D17" s="25">
        <v>1</v>
      </c>
      <c r="E17" s="26">
        <v>0.05</v>
      </c>
      <c r="F17" s="27">
        <v>3.61</v>
      </c>
      <c r="G17" s="39" t="s">
        <v>209</v>
      </c>
    </row>
    <row r="18" spans="2:7" ht="13.5">
      <c r="B18" s="40"/>
      <c r="C18" s="39"/>
      <c r="D18" s="25">
        <v>2</v>
      </c>
      <c r="E18" s="26">
        <v>0.05</v>
      </c>
      <c r="F18" s="27">
        <v>5.39</v>
      </c>
      <c r="G18" s="39"/>
    </row>
    <row r="19" spans="2:7" ht="13.5">
      <c r="B19" s="40"/>
      <c r="C19" s="39"/>
      <c r="D19" s="25">
        <v>3</v>
      </c>
      <c r="E19" s="26">
        <v>0.05</v>
      </c>
      <c r="F19" s="27">
        <v>0</v>
      </c>
      <c r="G19" s="39"/>
    </row>
    <row r="20" spans="2:7" ht="13.5">
      <c r="B20" s="40"/>
      <c r="C20" s="39"/>
      <c r="D20" s="43" t="s">
        <v>90</v>
      </c>
      <c r="E20" s="43"/>
      <c r="F20" s="28">
        <f>AVERAGE(F17:F19)</f>
        <v>3</v>
      </c>
      <c r="G20" s="39"/>
    </row>
    <row r="21" spans="2:7" ht="13.5">
      <c r="B21" s="40"/>
      <c r="C21" s="39"/>
      <c r="D21" s="43" t="s">
        <v>91</v>
      </c>
      <c r="E21" s="43"/>
      <c r="F21" s="28">
        <f>STDEV(F17:F19)</f>
        <v>2.746288404374165</v>
      </c>
      <c r="G21" s="39"/>
    </row>
    <row r="22" spans="2:7" ht="13.5">
      <c r="B22" s="40"/>
      <c r="C22" s="39"/>
      <c r="D22" s="43" t="s">
        <v>92</v>
      </c>
      <c r="E22" s="43"/>
      <c r="F22" s="28">
        <f>F21*100/F20</f>
        <v>91.54294681247217</v>
      </c>
      <c r="G22" s="39"/>
    </row>
    <row r="23" spans="2:7" ht="13.5">
      <c r="B23" s="40" t="s">
        <v>88</v>
      </c>
      <c r="C23" s="44">
        <v>4</v>
      </c>
      <c r="D23" s="25">
        <v>1</v>
      </c>
      <c r="E23" s="26">
        <v>0.05</v>
      </c>
      <c r="F23" s="27">
        <v>9.63</v>
      </c>
      <c r="G23" s="39" t="s">
        <v>209</v>
      </c>
    </row>
    <row r="24" spans="2:7" ht="13.5">
      <c r="B24" s="40"/>
      <c r="C24" s="39"/>
      <c r="D24" s="25">
        <v>2</v>
      </c>
      <c r="E24" s="26">
        <v>0.05</v>
      </c>
      <c r="F24" s="27">
        <v>7.37</v>
      </c>
      <c r="G24" s="39"/>
    </row>
    <row r="25" spans="2:7" ht="13.5">
      <c r="B25" s="40"/>
      <c r="C25" s="39"/>
      <c r="D25" s="25">
        <v>3</v>
      </c>
      <c r="E25" s="26">
        <v>0.05</v>
      </c>
      <c r="F25" s="27">
        <v>8.02</v>
      </c>
      <c r="G25" s="39"/>
    </row>
    <row r="26" spans="2:7" ht="13.5">
      <c r="B26" s="40"/>
      <c r="C26" s="39"/>
      <c r="D26" s="43" t="s">
        <v>90</v>
      </c>
      <c r="E26" s="43"/>
      <c r="F26" s="28">
        <f>AVERAGE(F23:F25)</f>
        <v>8.34</v>
      </c>
      <c r="G26" s="39"/>
    </row>
    <row r="27" spans="2:7" ht="13.5">
      <c r="B27" s="40"/>
      <c r="C27" s="39"/>
      <c r="D27" s="43" t="s">
        <v>91</v>
      </c>
      <c r="E27" s="43"/>
      <c r="F27" s="28">
        <f>STDEV(F23:F25)</f>
        <v>1.1634861408714836</v>
      </c>
      <c r="G27" s="39"/>
    </row>
    <row r="28" spans="2:7" ht="13.5">
      <c r="B28" s="40"/>
      <c r="C28" s="39"/>
      <c r="D28" s="43" t="s">
        <v>92</v>
      </c>
      <c r="E28" s="43"/>
      <c r="F28" s="28">
        <f>F27*100/F26</f>
        <v>13.950673151936254</v>
      </c>
      <c r="G28" s="39"/>
    </row>
    <row r="29" spans="2:7" ht="13.5">
      <c r="B29" s="40" t="s">
        <v>88</v>
      </c>
      <c r="C29" s="44">
        <v>5</v>
      </c>
      <c r="D29" s="25">
        <v>1</v>
      </c>
      <c r="E29" s="26">
        <v>0.05</v>
      </c>
      <c r="F29" s="27">
        <v>0</v>
      </c>
      <c r="G29" s="39" t="s">
        <v>209</v>
      </c>
    </row>
    <row r="30" spans="2:7" ht="13.5">
      <c r="B30" s="40"/>
      <c r="C30" s="39"/>
      <c r="D30" s="25">
        <v>2</v>
      </c>
      <c r="E30" s="26">
        <v>0.05</v>
      </c>
      <c r="F30" s="27">
        <v>0</v>
      </c>
      <c r="G30" s="39"/>
    </row>
    <row r="31" spans="2:7" ht="13.5">
      <c r="B31" s="40"/>
      <c r="C31" s="39"/>
      <c r="D31" s="25">
        <v>3</v>
      </c>
      <c r="E31" s="26">
        <v>0.05</v>
      </c>
      <c r="F31" s="27">
        <v>7.32</v>
      </c>
      <c r="G31" s="39"/>
    </row>
    <row r="32" spans="2:7" ht="13.5">
      <c r="B32" s="40"/>
      <c r="C32" s="39"/>
      <c r="D32" s="43" t="s">
        <v>90</v>
      </c>
      <c r="E32" s="43"/>
      <c r="F32" s="28">
        <f>AVERAGE(F29:F31)</f>
        <v>2.44</v>
      </c>
      <c r="G32" s="39"/>
    </row>
    <row r="33" spans="2:7" ht="13.5">
      <c r="B33" s="40"/>
      <c r="C33" s="39"/>
      <c r="D33" s="43" t="s">
        <v>91</v>
      </c>
      <c r="E33" s="43"/>
      <c r="F33" s="28">
        <f>STDEV(F29:F31)</f>
        <v>4.226203970468061</v>
      </c>
      <c r="G33" s="39"/>
    </row>
    <row r="34" spans="2:7" ht="13.5">
      <c r="B34" s="40"/>
      <c r="C34" s="39"/>
      <c r="D34" s="43" t="s">
        <v>92</v>
      </c>
      <c r="E34" s="43"/>
      <c r="F34" s="28">
        <f>F33*100/F32</f>
        <v>173.20508075688778</v>
      </c>
      <c r="G34" s="39"/>
    </row>
    <row r="35" spans="2:7" ht="13.5">
      <c r="B35" s="40" t="s">
        <v>143</v>
      </c>
      <c r="C35" s="44">
        <v>1</v>
      </c>
      <c r="D35" s="25">
        <v>1</v>
      </c>
      <c r="E35" s="26">
        <v>0.05</v>
      </c>
      <c r="F35" s="27">
        <v>72.88</v>
      </c>
      <c r="G35" s="39" t="s">
        <v>209</v>
      </c>
    </row>
    <row r="36" spans="2:7" ht="13.5">
      <c r="B36" s="40"/>
      <c r="C36" s="39"/>
      <c r="D36" s="25">
        <v>2</v>
      </c>
      <c r="E36" s="26">
        <v>0.05</v>
      </c>
      <c r="F36" s="27">
        <v>63.77</v>
      </c>
      <c r="G36" s="39"/>
    </row>
    <row r="37" spans="2:7" ht="13.5">
      <c r="B37" s="40"/>
      <c r="C37" s="39"/>
      <c r="D37" s="25">
        <v>3</v>
      </c>
      <c r="E37" s="26">
        <v>0.05</v>
      </c>
      <c r="F37" s="27">
        <v>56.26</v>
      </c>
      <c r="G37" s="39"/>
    </row>
    <row r="38" spans="2:7" ht="13.5">
      <c r="B38" s="40"/>
      <c r="C38" s="39"/>
      <c r="D38" s="43" t="s">
        <v>90</v>
      </c>
      <c r="E38" s="43"/>
      <c r="F38" s="28">
        <f>AVERAGE(F35:F37)</f>
        <v>64.30333333333333</v>
      </c>
      <c r="G38" s="39"/>
    </row>
    <row r="39" spans="2:7" ht="13.5">
      <c r="B39" s="40"/>
      <c r="C39" s="39"/>
      <c r="D39" s="43" t="s">
        <v>91</v>
      </c>
      <c r="E39" s="43"/>
      <c r="F39" s="28">
        <f>STDEV(F35:F37)</f>
        <v>8.322826042476974</v>
      </c>
      <c r="G39" s="39"/>
    </row>
    <row r="40" spans="2:7" ht="13.5">
      <c r="B40" s="40"/>
      <c r="C40" s="39"/>
      <c r="D40" s="43" t="s">
        <v>92</v>
      </c>
      <c r="E40" s="43"/>
      <c r="F40" s="28">
        <f>F39*100/F38</f>
        <v>12.943070928117217</v>
      </c>
      <c r="G40" s="39"/>
    </row>
    <row r="41" spans="2:7" ht="13.5">
      <c r="B41" s="40" t="s">
        <v>143</v>
      </c>
      <c r="C41" s="44">
        <v>2</v>
      </c>
      <c r="D41" s="25">
        <v>1</v>
      </c>
      <c r="E41" s="26">
        <v>0.05</v>
      </c>
      <c r="F41" s="27">
        <v>63.55</v>
      </c>
      <c r="G41" s="39" t="s">
        <v>210</v>
      </c>
    </row>
    <row r="42" spans="2:7" ht="13.5">
      <c r="B42" s="40"/>
      <c r="C42" s="39"/>
      <c r="D42" s="25">
        <v>2</v>
      </c>
      <c r="E42" s="26">
        <v>0.05</v>
      </c>
      <c r="F42" s="27">
        <v>74.56</v>
      </c>
      <c r="G42" s="39"/>
    </row>
    <row r="43" spans="2:7" ht="13.5">
      <c r="B43" s="40"/>
      <c r="C43" s="39"/>
      <c r="D43" s="25">
        <v>3</v>
      </c>
      <c r="E43" s="26">
        <v>0.05</v>
      </c>
      <c r="F43" s="27">
        <v>72.44</v>
      </c>
      <c r="G43" s="39"/>
    </row>
    <row r="44" spans="2:7" ht="13.5">
      <c r="B44" s="40"/>
      <c r="C44" s="39"/>
      <c r="D44" s="43" t="s">
        <v>90</v>
      </c>
      <c r="E44" s="43"/>
      <c r="F44" s="28">
        <f>AVERAGE(F41:F43)</f>
        <v>70.18333333333334</v>
      </c>
      <c r="G44" s="39"/>
    </row>
    <row r="45" spans="2:7" ht="13.5">
      <c r="B45" s="40"/>
      <c r="C45" s="39"/>
      <c r="D45" s="43" t="s">
        <v>91</v>
      </c>
      <c r="E45" s="43"/>
      <c r="F45" s="28">
        <f>STDEV(F41:F43)</f>
        <v>5.841612220383459</v>
      </c>
      <c r="G45" s="39"/>
    </row>
    <row r="46" spans="2:7" ht="13.5">
      <c r="B46" s="40"/>
      <c r="C46" s="39"/>
      <c r="D46" s="43" t="s">
        <v>92</v>
      </c>
      <c r="E46" s="43"/>
      <c r="F46" s="28">
        <f>F45*100/F44</f>
        <v>8.323361035929885</v>
      </c>
      <c r="G46" s="39"/>
    </row>
    <row r="47" spans="2:7" ht="13.5">
      <c r="B47" s="40" t="s">
        <v>143</v>
      </c>
      <c r="C47" s="44">
        <v>3</v>
      </c>
      <c r="D47" s="25">
        <v>1</v>
      </c>
      <c r="E47" s="26">
        <v>0.05</v>
      </c>
      <c r="F47" s="27">
        <v>35.33</v>
      </c>
      <c r="G47" s="39" t="s">
        <v>209</v>
      </c>
    </row>
    <row r="48" spans="2:7" ht="13.5">
      <c r="B48" s="40"/>
      <c r="C48" s="39"/>
      <c r="D48" s="25">
        <v>2</v>
      </c>
      <c r="E48" s="26">
        <v>0.05</v>
      </c>
      <c r="F48" s="27">
        <v>22.34</v>
      </c>
      <c r="G48" s="39"/>
    </row>
    <row r="49" spans="2:7" ht="13.5">
      <c r="B49" s="40"/>
      <c r="C49" s="39"/>
      <c r="D49" s="25">
        <v>3</v>
      </c>
      <c r="E49" s="26">
        <v>0.05</v>
      </c>
      <c r="F49" s="27">
        <v>24.6</v>
      </c>
      <c r="G49" s="39"/>
    </row>
    <row r="50" spans="2:7" ht="13.5">
      <c r="B50" s="40"/>
      <c r="C50" s="39"/>
      <c r="D50" s="43" t="s">
        <v>90</v>
      </c>
      <c r="E50" s="43"/>
      <c r="F50" s="28">
        <f>AVERAGE(F47:F49)</f>
        <v>27.423333333333336</v>
      </c>
      <c r="G50" s="39"/>
    </row>
    <row r="51" spans="2:7" ht="13.5">
      <c r="B51" s="40"/>
      <c r="C51" s="39"/>
      <c r="D51" s="43" t="s">
        <v>91</v>
      </c>
      <c r="E51" s="43"/>
      <c r="F51" s="28">
        <f>STDEV(F47:F49)</f>
        <v>6.939987992304665</v>
      </c>
      <c r="G51" s="39"/>
    </row>
    <row r="52" spans="2:7" ht="13.5">
      <c r="B52" s="40"/>
      <c r="C52" s="39"/>
      <c r="D52" s="43" t="s">
        <v>92</v>
      </c>
      <c r="E52" s="43"/>
      <c r="F52" s="28">
        <f>F51*100/F50</f>
        <v>25.30687246494955</v>
      </c>
      <c r="G52" s="39"/>
    </row>
    <row r="53" spans="2:7" ht="13.5">
      <c r="B53" s="40" t="s">
        <v>143</v>
      </c>
      <c r="C53" s="44">
        <v>4</v>
      </c>
      <c r="D53" s="25">
        <v>1</v>
      </c>
      <c r="E53" s="26">
        <v>0.05</v>
      </c>
      <c r="F53" s="27">
        <v>64.97</v>
      </c>
      <c r="G53" s="39" t="s">
        <v>209</v>
      </c>
    </row>
    <row r="54" spans="2:7" ht="13.5">
      <c r="B54" s="40"/>
      <c r="C54" s="39"/>
      <c r="D54" s="25">
        <v>2</v>
      </c>
      <c r="E54" s="26">
        <v>0.05</v>
      </c>
      <c r="F54" s="27">
        <v>52.39</v>
      </c>
      <c r="G54" s="39"/>
    </row>
    <row r="55" spans="2:7" ht="13.5">
      <c r="B55" s="40"/>
      <c r="C55" s="39"/>
      <c r="D55" s="25">
        <v>3</v>
      </c>
      <c r="E55" s="26">
        <v>0.05</v>
      </c>
      <c r="F55" s="27">
        <v>52.34</v>
      </c>
      <c r="G55" s="39"/>
    </row>
    <row r="56" spans="2:7" ht="13.5">
      <c r="B56" s="40"/>
      <c r="C56" s="39"/>
      <c r="D56" s="43" t="s">
        <v>90</v>
      </c>
      <c r="E56" s="43"/>
      <c r="F56" s="28">
        <f>AVERAGE(F53:F55)</f>
        <v>56.56666666666666</v>
      </c>
      <c r="G56" s="39"/>
    </row>
    <row r="57" spans="2:7" ht="13.5">
      <c r="B57" s="40"/>
      <c r="C57" s="39"/>
      <c r="D57" s="43" t="s">
        <v>91</v>
      </c>
      <c r="E57" s="43"/>
      <c r="F57" s="28">
        <f>STDEV(F53:F55)</f>
        <v>7.27754308357797</v>
      </c>
      <c r="G57" s="39"/>
    </row>
    <row r="58" spans="2:7" ht="13.5">
      <c r="B58" s="40"/>
      <c r="C58" s="39"/>
      <c r="D58" s="43" t="s">
        <v>92</v>
      </c>
      <c r="E58" s="43"/>
      <c r="F58" s="28">
        <f>F57*100/F56</f>
        <v>12.86542678298993</v>
      </c>
      <c r="G58" s="39"/>
    </row>
    <row r="59" spans="2:7" ht="13.5">
      <c r="B59" s="40" t="s">
        <v>143</v>
      </c>
      <c r="C59" s="44">
        <v>5</v>
      </c>
      <c r="D59" s="25">
        <v>1</v>
      </c>
      <c r="E59" s="26">
        <v>0.05</v>
      </c>
      <c r="F59" s="27">
        <v>79.11</v>
      </c>
      <c r="G59" s="39" t="s">
        <v>210</v>
      </c>
    </row>
    <row r="60" spans="2:7" ht="13.5">
      <c r="B60" s="40"/>
      <c r="C60" s="39"/>
      <c r="D60" s="25">
        <v>2</v>
      </c>
      <c r="E60" s="26">
        <v>0.05</v>
      </c>
      <c r="F60" s="27">
        <v>78.66</v>
      </c>
      <c r="G60" s="39"/>
    </row>
    <row r="61" spans="2:7" ht="13.5">
      <c r="B61" s="40"/>
      <c r="C61" s="39"/>
      <c r="D61" s="25">
        <v>3</v>
      </c>
      <c r="E61" s="26">
        <v>0.05</v>
      </c>
      <c r="F61" s="27">
        <v>83.55</v>
      </c>
      <c r="G61" s="39"/>
    </row>
    <row r="62" spans="2:7" ht="13.5">
      <c r="B62" s="40"/>
      <c r="C62" s="39"/>
      <c r="D62" s="43" t="s">
        <v>90</v>
      </c>
      <c r="E62" s="43"/>
      <c r="F62" s="28">
        <f>AVERAGE(F59:F61)</f>
        <v>80.44</v>
      </c>
      <c r="G62" s="39"/>
    </row>
    <row r="63" spans="2:7" ht="13.5">
      <c r="B63" s="40"/>
      <c r="C63" s="39"/>
      <c r="D63" s="43" t="s">
        <v>91</v>
      </c>
      <c r="E63" s="43"/>
      <c r="F63" s="28">
        <f>STDEV(F59:F61)</f>
        <v>2.7027208512904175</v>
      </c>
      <c r="G63" s="39"/>
    </row>
    <row r="64" spans="2:7" ht="13.5">
      <c r="B64" s="40"/>
      <c r="C64" s="39"/>
      <c r="D64" s="43" t="s">
        <v>92</v>
      </c>
      <c r="E64" s="43"/>
      <c r="F64" s="28">
        <f>F63*100/F62</f>
        <v>3.3599214958856507</v>
      </c>
      <c r="G64" s="39"/>
    </row>
    <row r="65" spans="2:7" ht="13.5">
      <c r="B65" s="40" t="s">
        <v>144</v>
      </c>
      <c r="C65" s="44">
        <v>1</v>
      </c>
      <c r="D65" s="25">
        <v>1</v>
      </c>
      <c r="E65" s="26">
        <v>0.05</v>
      </c>
      <c r="F65" s="27">
        <v>84.4</v>
      </c>
      <c r="G65" s="39" t="s">
        <v>210</v>
      </c>
    </row>
    <row r="66" spans="2:7" ht="13.5">
      <c r="B66" s="40"/>
      <c r="C66" s="39"/>
      <c r="D66" s="25">
        <v>2</v>
      </c>
      <c r="E66" s="26">
        <v>0.05</v>
      </c>
      <c r="F66" s="27">
        <v>80.18</v>
      </c>
      <c r="G66" s="39"/>
    </row>
    <row r="67" spans="2:7" ht="13.5">
      <c r="B67" s="40"/>
      <c r="C67" s="39"/>
      <c r="D67" s="25">
        <v>3</v>
      </c>
      <c r="E67" s="26">
        <v>0.05</v>
      </c>
      <c r="F67" s="27">
        <v>89.01</v>
      </c>
      <c r="G67" s="39"/>
    </row>
    <row r="68" spans="2:7" ht="13.5">
      <c r="B68" s="40"/>
      <c r="C68" s="39"/>
      <c r="D68" s="43" t="s">
        <v>90</v>
      </c>
      <c r="E68" s="43"/>
      <c r="F68" s="28">
        <f>AVERAGE(F65:F67)</f>
        <v>84.53000000000002</v>
      </c>
      <c r="G68" s="39"/>
    </row>
    <row r="69" spans="2:7" ht="13.5">
      <c r="B69" s="40"/>
      <c r="C69" s="39"/>
      <c r="D69" s="43" t="s">
        <v>91</v>
      </c>
      <c r="E69" s="43"/>
      <c r="F69" s="28">
        <f>STDEV(F65:F67)</f>
        <v>4.416435214061222</v>
      </c>
      <c r="G69" s="39"/>
    </row>
    <row r="70" spans="2:7" ht="13.5">
      <c r="B70" s="40"/>
      <c r="C70" s="39"/>
      <c r="D70" s="43" t="s">
        <v>92</v>
      </c>
      <c r="E70" s="43"/>
      <c r="F70" s="28">
        <f>F69*100/F68</f>
        <v>5.224695627660264</v>
      </c>
      <c r="G70" s="39"/>
    </row>
    <row r="71" spans="2:7" ht="13.5">
      <c r="B71" s="40" t="s">
        <v>144</v>
      </c>
      <c r="C71" s="44">
        <v>2</v>
      </c>
      <c r="D71" s="25">
        <v>1</v>
      </c>
      <c r="E71" s="26">
        <v>0.05</v>
      </c>
      <c r="F71" s="27">
        <v>76.12</v>
      </c>
      <c r="G71" s="39" t="s">
        <v>210</v>
      </c>
    </row>
    <row r="72" spans="2:7" ht="13.5">
      <c r="B72" s="40"/>
      <c r="C72" s="39"/>
      <c r="D72" s="25">
        <v>2</v>
      </c>
      <c r="E72" s="26">
        <v>0.05</v>
      </c>
      <c r="F72" s="27">
        <v>99.77</v>
      </c>
      <c r="G72" s="39"/>
    </row>
    <row r="73" spans="2:7" ht="13.5">
      <c r="B73" s="40"/>
      <c r="C73" s="39"/>
      <c r="D73" s="25">
        <v>3</v>
      </c>
      <c r="E73" s="26">
        <v>0.05</v>
      </c>
      <c r="F73" s="27">
        <v>90.35</v>
      </c>
      <c r="G73" s="39"/>
    </row>
    <row r="74" spans="2:7" ht="13.5">
      <c r="B74" s="40"/>
      <c r="C74" s="39"/>
      <c r="D74" s="43" t="s">
        <v>90</v>
      </c>
      <c r="E74" s="43"/>
      <c r="F74" s="28">
        <f>AVERAGE(F71:F73)</f>
        <v>88.74666666666667</v>
      </c>
      <c r="G74" s="39"/>
    </row>
    <row r="75" spans="2:7" ht="13.5">
      <c r="B75" s="40"/>
      <c r="C75" s="39"/>
      <c r="D75" s="43" t="s">
        <v>91</v>
      </c>
      <c r="E75" s="43"/>
      <c r="F75" s="28">
        <f>STDEV(F71:F73)</f>
        <v>11.906243460190586</v>
      </c>
      <c r="G75" s="39"/>
    </row>
    <row r="76" spans="2:7" ht="13.5">
      <c r="B76" s="40"/>
      <c r="C76" s="39"/>
      <c r="D76" s="43" t="s">
        <v>92</v>
      </c>
      <c r="E76" s="43"/>
      <c r="F76" s="28">
        <f>F75*100/F74</f>
        <v>13.41598947587581</v>
      </c>
      <c r="G76" s="39"/>
    </row>
    <row r="77" spans="2:7" ht="13.5">
      <c r="B77" s="40" t="s">
        <v>144</v>
      </c>
      <c r="C77" s="44">
        <v>3</v>
      </c>
      <c r="D77" s="25">
        <v>1</v>
      </c>
      <c r="E77" s="26">
        <v>0.05</v>
      </c>
      <c r="F77" s="27">
        <v>75.38</v>
      </c>
      <c r="G77" s="39" t="s">
        <v>210</v>
      </c>
    </row>
    <row r="78" spans="2:7" ht="13.5">
      <c r="B78" s="40"/>
      <c r="C78" s="39"/>
      <c r="D78" s="25">
        <v>2</v>
      </c>
      <c r="E78" s="26">
        <v>0.05</v>
      </c>
      <c r="F78" s="27">
        <v>92.85</v>
      </c>
      <c r="G78" s="39"/>
    </row>
    <row r="79" spans="2:7" ht="13.5">
      <c r="B79" s="40"/>
      <c r="C79" s="39"/>
      <c r="D79" s="25">
        <v>3</v>
      </c>
      <c r="E79" s="26">
        <v>0.05</v>
      </c>
      <c r="F79" s="27">
        <v>86.93</v>
      </c>
      <c r="G79" s="39"/>
    </row>
    <row r="80" spans="2:7" ht="13.5">
      <c r="B80" s="40"/>
      <c r="C80" s="39"/>
      <c r="D80" s="43" t="s">
        <v>90</v>
      </c>
      <c r="E80" s="43"/>
      <c r="F80" s="28">
        <f>AVERAGE(F77:F79)</f>
        <v>85.05333333333333</v>
      </c>
      <c r="G80" s="39"/>
    </row>
    <row r="81" spans="2:7" ht="13.5">
      <c r="B81" s="40"/>
      <c r="C81" s="39"/>
      <c r="D81" s="43" t="s">
        <v>91</v>
      </c>
      <c r="E81" s="43"/>
      <c r="F81" s="28">
        <f>STDEV(F77:F79)</f>
        <v>8.884910429111446</v>
      </c>
      <c r="G81" s="39"/>
    </row>
    <row r="82" spans="2:7" ht="13.5">
      <c r="B82" s="40"/>
      <c r="C82" s="39"/>
      <c r="D82" s="43" t="s">
        <v>92</v>
      </c>
      <c r="E82" s="43"/>
      <c r="F82" s="28">
        <f>F81*100/F80</f>
        <v>10.446281269530624</v>
      </c>
      <c r="G82" s="39"/>
    </row>
    <row r="83" spans="2:7" ht="13.5">
      <c r="B83" s="40" t="s">
        <v>144</v>
      </c>
      <c r="C83" s="44">
        <v>4</v>
      </c>
      <c r="D83" s="25">
        <v>1</v>
      </c>
      <c r="E83" s="26">
        <v>0.05</v>
      </c>
      <c r="F83" s="27">
        <v>115.69</v>
      </c>
      <c r="G83" s="39" t="s">
        <v>210</v>
      </c>
    </row>
    <row r="84" spans="2:7" ht="13.5">
      <c r="B84" s="40"/>
      <c r="C84" s="39"/>
      <c r="D84" s="25">
        <v>2</v>
      </c>
      <c r="E84" s="26">
        <v>0.05</v>
      </c>
      <c r="F84" s="27">
        <v>93.37</v>
      </c>
      <c r="G84" s="39"/>
    </row>
    <row r="85" spans="2:7" ht="13.5">
      <c r="B85" s="40"/>
      <c r="C85" s="39"/>
      <c r="D85" s="25">
        <v>3</v>
      </c>
      <c r="E85" s="26">
        <v>0.05</v>
      </c>
      <c r="F85" s="27">
        <v>94.38</v>
      </c>
      <c r="G85" s="39"/>
    </row>
    <row r="86" spans="2:7" ht="13.5">
      <c r="B86" s="40"/>
      <c r="C86" s="39"/>
      <c r="D86" s="43" t="s">
        <v>90</v>
      </c>
      <c r="E86" s="43"/>
      <c r="F86" s="29">
        <f>AVERAGE(F83:F85)</f>
        <v>101.14666666666666</v>
      </c>
      <c r="G86" s="39"/>
    </row>
    <row r="87" spans="2:7" ht="13.5">
      <c r="B87" s="40"/>
      <c r="C87" s="39"/>
      <c r="D87" s="43" t="s">
        <v>91</v>
      </c>
      <c r="E87" s="43"/>
      <c r="F87" s="28">
        <f>STDEV(F83:F85)</f>
        <v>12.60501619726587</v>
      </c>
      <c r="G87" s="39"/>
    </row>
    <row r="88" spans="2:7" ht="13.5">
      <c r="B88" s="40"/>
      <c r="C88" s="39"/>
      <c r="D88" s="43" t="s">
        <v>92</v>
      </c>
      <c r="E88" s="43"/>
      <c r="F88" s="28">
        <f>F87*100/F86</f>
        <v>12.46211725276747</v>
      </c>
      <c r="G88" s="39"/>
    </row>
    <row r="89" spans="2:7" ht="32.25" customHeight="1">
      <c r="B89" s="23" t="s">
        <v>82</v>
      </c>
      <c r="C89" s="10" t="s">
        <v>83</v>
      </c>
      <c r="D89" s="11" t="s">
        <v>84</v>
      </c>
      <c r="E89" s="11" t="s">
        <v>96</v>
      </c>
      <c r="F89" s="24" t="s">
        <v>86</v>
      </c>
      <c r="G89" s="10" t="s">
        <v>87</v>
      </c>
    </row>
    <row r="90" spans="2:7" ht="13.5">
      <c r="B90" s="40" t="s">
        <v>144</v>
      </c>
      <c r="C90" s="44">
        <v>5</v>
      </c>
      <c r="D90" s="25">
        <v>1</v>
      </c>
      <c r="E90" s="26">
        <v>0.05</v>
      </c>
      <c r="F90" s="27">
        <v>80.52</v>
      </c>
      <c r="G90" s="39" t="s">
        <v>210</v>
      </c>
    </row>
    <row r="91" spans="2:7" ht="13.5">
      <c r="B91" s="40"/>
      <c r="C91" s="39"/>
      <c r="D91" s="25">
        <v>2</v>
      </c>
      <c r="E91" s="26">
        <v>0.05</v>
      </c>
      <c r="F91" s="27">
        <v>84.76</v>
      </c>
      <c r="G91" s="39"/>
    </row>
    <row r="92" spans="2:7" ht="13.5">
      <c r="B92" s="40"/>
      <c r="C92" s="39"/>
      <c r="D92" s="25">
        <v>3</v>
      </c>
      <c r="E92" s="26">
        <v>0.05</v>
      </c>
      <c r="F92" s="27">
        <v>100.75</v>
      </c>
      <c r="G92" s="39"/>
    </row>
    <row r="93" spans="2:7" ht="13.5">
      <c r="B93" s="40"/>
      <c r="C93" s="39"/>
      <c r="D93" s="43" t="s">
        <v>90</v>
      </c>
      <c r="E93" s="43"/>
      <c r="F93" s="28">
        <f>AVERAGE(F90:F92)</f>
        <v>88.67666666666666</v>
      </c>
      <c r="G93" s="39"/>
    </row>
    <row r="94" spans="2:7" ht="13.5">
      <c r="B94" s="40"/>
      <c r="C94" s="39"/>
      <c r="D94" s="43" t="s">
        <v>91</v>
      </c>
      <c r="E94" s="43"/>
      <c r="F94" s="28">
        <f>STDEV(F90:F92)</f>
        <v>10.668572225622945</v>
      </c>
      <c r="G94" s="39"/>
    </row>
    <row r="95" spans="2:7" ht="13.5">
      <c r="B95" s="40"/>
      <c r="C95" s="39"/>
      <c r="D95" s="43" t="s">
        <v>92</v>
      </c>
      <c r="E95" s="43"/>
      <c r="F95" s="28">
        <f>F94*100/F93</f>
        <v>12.03086744986236</v>
      </c>
      <c r="G95" s="39"/>
    </row>
    <row r="96" spans="2:7" ht="13.5">
      <c r="B96" s="40" t="s">
        <v>145</v>
      </c>
      <c r="C96" s="44">
        <v>1</v>
      </c>
      <c r="D96" s="25">
        <v>1</v>
      </c>
      <c r="E96" s="26">
        <v>0.05</v>
      </c>
      <c r="F96" s="27">
        <v>12.31</v>
      </c>
      <c r="G96" s="39" t="s">
        <v>209</v>
      </c>
    </row>
    <row r="97" spans="2:7" ht="13.5">
      <c r="B97" s="40"/>
      <c r="C97" s="39"/>
      <c r="D97" s="25">
        <v>2</v>
      </c>
      <c r="E97" s="26">
        <v>0.05</v>
      </c>
      <c r="F97" s="27">
        <v>10.77</v>
      </c>
      <c r="G97" s="39"/>
    </row>
    <row r="98" spans="2:7" ht="13.5">
      <c r="B98" s="40"/>
      <c r="C98" s="39"/>
      <c r="D98" s="25">
        <v>3</v>
      </c>
      <c r="E98" s="26">
        <v>0.05</v>
      </c>
      <c r="F98" s="27">
        <v>8.71</v>
      </c>
      <c r="G98" s="39"/>
    </row>
    <row r="99" spans="2:7" ht="13.5">
      <c r="B99" s="40"/>
      <c r="C99" s="39"/>
      <c r="D99" s="43" t="s">
        <v>90</v>
      </c>
      <c r="E99" s="43"/>
      <c r="F99" s="28">
        <f>AVERAGE(F96:F98)</f>
        <v>10.596666666666666</v>
      </c>
      <c r="G99" s="39"/>
    </row>
    <row r="100" spans="2:7" ht="13.5">
      <c r="B100" s="40"/>
      <c r="C100" s="39"/>
      <c r="D100" s="43" t="s">
        <v>91</v>
      </c>
      <c r="E100" s="43"/>
      <c r="F100" s="28">
        <f>STDEV(F96:F98)</f>
        <v>1.8062484140708197</v>
      </c>
      <c r="G100" s="39"/>
    </row>
    <row r="101" spans="2:7" ht="13.5">
      <c r="B101" s="40"/>
      <c r="C101" s="39"/>
      <c r="D101" s="43" t="s">
        <v>92</v>
      </c>
      <c r="E101" s="43"/>
      <c r="F101" s="28">
        <f>F100*100/F99</f>
        <v>17.04543957915212</v>
      </c>
      <c r="G101" s="39"/>
    </row>
    <row r="102" spans="2:7" ht="13.5">
      <c r="B102" s="40" t="s">
        <v>145</v>
      </c>
      <c r="C102" s="44">
        <v>2</v>
      </c>
      <c r="D102" s="25">
        <v>1</v>
      </c>
      <c r="E102" s="26">
        <v>0.05</v>
      </c>
      <c r="F102" s="27">
        <v>3.61</v>
      </c>
      <c r="G102" s="39" t="s">
        <v>209</v>
      </c>
    </row>
    <row r="103" spans="2:7" ht="13.5">
      <c r="B103" s="40"/>
      <c r="C103" s="39"/>
      <c r="D103" s="25">
        <v>2</v>
      </c>
      <c r="E103" s="26">
        <v>0.05</v>
      </c>
      <c r="F103" s="27">
        <v>0.21</v>
      </c>
      <c r="G103" s="39"/>
    </row>
    <row r="104" spans="2:7" ht="13.5">
      <c r="B104" s="40"/>
      <c r="C104" s="39"/>
      <c r="D104" s="25">
        <v>3</v>
      </c>
      <c r="E104" s="26">
        <v>0.05</v>
      </c>
      <c r="F104" s="27">
        <v>2.6</v>
      </c>
      <c r="G104" s="39"/>
    </row>
    <row r="105" spans="2:7" ht="13.5">
      <c r="B105" s="40"/>
      <c r="C105" s="39"/>
      <c r="D105" s="43" t="s">
        <v>90</v>
      </c>
      <c r="E105" s="43"/>
      <c r="F105" s="28">
        <f>AVERAGE(F102:F104)</f>
        <v>2.14</v>
      </c>
      <c r="G105" s="39"/>
    </row>
    <row r="106" spans="2:7" ht="13.5">
      <c r="B106" s="40"/>
      <c r="C106" s="39"/>
      <c r="D106" s="43" t="s">
        <v>91</v>
      </c>
      <c r="E106" s="43"/>
      <c r="F106" s="28">
        <f>STDEV(F102:F104)</f>
        <v>1.7460526910720653</v>
      </c>
      <c r="G106" s="39"/>
    </row>
    <row r="107" spans="2:7" ht="13.5">
      <c r="B107" s="40"/>
      <c r="C107" s="39"/>
      <c r="D107" s="43" t="s">
        <v>92</v>
      </c>
      <c r="E107" s="43"/>
      <c r="F107" s="28">
        <f>F106*100/F105</f>
        <v>81.5912472463582</v>
      </c>
      <c r="G107" s="39"/>
    </row>
    <row r="108" spans="2:7" ht="13.5">
      <c r="B108" s="40" t="s">
        <v>145</v>
      </c>
      <c r="C108" s="44">
        <v>3</v>
      </c>
      <c r="D108" s="25">
        <v>1</v>
      </c>
      <c r="E108" s="26">
        <v>0.05</v>
      </c>
      <c r="F108" s="27">
        <v>5.82</v>
      </c>
      <c r="G108" s="39" t="s">
        <v>209</v>
      </c>
    </row>
    <row r="109" spans="2:7" ht="13.5">
      <c r="B109" s="40"/>
      <c r="C109" s="39"/>
      <c r="D109" s="25">
        <v>2</v>
      </c>
      <c r="E109" s="26">
        <v>0.05</v>
      </c>
      <c r="F109" s="27">
        <v>1.08</v>
      </c>
      <c r="G109" s="39"/>
    </row>
    <row r="110" spans="2:7" ht="13.5">
      <c r="B110" s="40"/>
      <c r="C110" s="39"/>
      <c r="D110" s="25">
        <v>3</v>
      </c>
      <c r="E110" s="26">
        <v>0.05</v>
      </c>
      <c r="F110" s="27">
        <v>3.03</v>
      </c>
      <c r="G110" s="39"/>
    </row>
    <row r="111" spans="2:7" ht="13.5">
      <c r="B111" s="40"/>
      <c r="C111" s="39"/>
      <c r="D111" s="43" t="s">
        <v>90</v>
      </c>
      <c r="E111" s="43"/>
      <c r="F111" s="28">
        <f>AVERAGE(F108:F110)</f>
        <v>3.31</v>
      </c>
      <c r="G111" s="39"/>
    </row>
    <row r="112" spans="2:7" ht="13.5">
      <c r="B112" s="40"/>
      <c r="C112" s="39"/>
      <c r="D112" s="43" t="s">
        <v>91</v>
      </c>
      <c r="E112" s="43"/>
      <c r="F112" s="28">
        <f>STDEV(F108:F110)</f>
        <v>2.38237276680204</v>
      </c>
      <c r="G112" s="39"/>
    </row>
    <row r="113" spans="2:7" ht="13.5">
      <c r="B113" s="40"/>
      <c r="C113" s="39"/>
      <c r="D113" s="43" t="s">
        <v>92</v>
      </c>
      <c r="E113" s="43"/>
      <c r="F113" s="28">
        <f>F112*100/F111</f>
        <v>71.97500806048458</v>
      </c>
      <c r="G113" s="39"/>
    </row>
    <row r="114" spans="2:7" ht="13.5">
      <c r="B114" s="40" t="s">
        <v>145</v>
      </c>
      <c r="C114" s="44">
        <v>4</v>
      </c>
      <c r="D114" s="25">
        <v>1</v>
      </c>
      <c r="E114" s="26">
        <v>0.05</v>
      </c>
      <c r="F114" s="27">
        <v>7.25</v>
      </c>
      <c r="G114" s="39" t="s">
        <v>209</v>
      </c>
    </row>
    <row r="115" spans="2:7" ht="13.5">
      <c r="B115" s="40"/>
      <c r="C115" s="39"/>
      <c r="D115" s="25">
        <v>2</v>
      </c>
      <c r="E115" s="26">
        <v>0.05</v>
      </c>
      <c r="F115" s="27">
        <v>9.67</v>
      </c>
      <c r="G115" s="39"/>
    </row>
    <row r="116" spans="2:7" ht="13.5">
      <c r="B116" s="40"/>
      <c r="C116" s="39"/>
      <c r="D116" s="25">
        <v>3</v>
      </c>
      <c r="E116" s="26">
        <v>0.05</v>
      </c>
      <c r="F116" s="27">
        <v>10.26</v>
      </c>
      <c r="G116" s="39"/>
    </row>
    <row r="117" spans="2:7" ht="13.5">
      <c r="B117" s="40"/>
      <c r="C117" s="39"/>
      <c r="D117" s="43" t="s">
        <v>90</v>
      </c>
      <c r="E117" s="43"/>
      <c r="F117" s="28">
        <f>AVERAGE(F114:F116)</f>
        <v>9.06</v>
      </c>
      <c r="G117" s="39"/>
    </row>
    <row r="118" spans="2:7" ht="13.5">
      <c r="B118" s="40"/>
      <c r="C118" s="39"/>
      <c r="D118" s="43" t="s">
        <v>91</v>
      </c>
      <c r="E118" s="43"/>
      <c r="F118" s="28">
        <f>STDEV(F114:F116)</f>
        <v>1.5950235107985087</v>
      </c>
      <c r="G118" s="39"/>
    </row>
    <row r="119" spans="2:7" ht="13.5">
      <c r="B119" s="40"/>
      <c r="C119" s="39"/>
      <c r="D119" s="43" t="s">
        <v>92</v>
      </c>
      <c r="E119" s="43"/>
      <c r="F119" s="28">
        <f>F118*100/F117</f>
        <v>17.605116013228574</v>
      </c>
      <c r="G119" s="39"/>
    </row>
    <row r="120" spans="2:7" ht="13.5">
      <c r="B120" s="40" t="s">
        <v>145</v>
      </c>
      <c r="C120" s="44">
        <v>5</v>
      </c>
      <c r="D120" s="25">
        <v>1</v>
      </c>
      <c r="E120" s="26">
        <v>0.05</v>
      </c>
      <c r="F120" s="27">
        <v>2.51</v>
      </c>
      <c r="G120" s="39" t="s">
        <v>209</v>
      </c>
    </row>
    <row r="121" spans="2:7" ht="13.5">
      <c r="B121" s="40"/>
      <c r="C121" s="39"/>
      <c r="D121" s="25">
        <v>2</v>
      </c>
      <c r="E121" s="26">
        <v>0.05</v>
      </c>
      <c r="F121" s="27">
        <v>4.95</v>
      </c>
      <c r="G121" s="39"/>
    </row>
    <row r="122" spans="2:7" ht="13.5">
      <c r="B122" s="40"/>
      <c r="C122" s="39"/>
      <c r="D122" s="25">
        <v>3</v>
      </c>
      <c r="E122" s="26">
        <v>0.05</v>
      </c>
      <c r="F122" s="27">
        <v>3.59</v>
      </c>
      <c r="G122" s="39"/>
    </row>
    <row r="123" spans="2:7" ht="13.5">
      <c r="B123" s="40"/>
      <c r="C123" s="39"/>
      <c r="D123" s="43" t="s">
        <v>90</v>
      </c>
      <c r="E123" s="43"/>
      <c r="F123" s="28">
        <f>AVERAGE(F120:F122)</f>
        <v>3.6833333333333336</v>
      </c>
      <c r="G123" s="39"/>
    </row>
    <row r="124" spans="2:7" ht="13.5">
      <c r="B124" s="40"/>
      <c r="C124" s="39"/>
      <c r="D124" s="43" t="s">
        <v>91</v>
      </c>
      <c r="E124" s="43"/>
      <c r="F124" s="28">
        <f>STDEV(F120:F122)</f>
        <v>1.2226746637324781</v>
      </c>
      <c r="G124" s="39"/>
    </row>
    <row r="125" spans="2:7" ht="13.5">
      <c r="B125" s="40"/>
      <c r="C125" s="39"/>
      <c r="D125" s="43" t="s">
        <v>92</v>
      </c>
      <c r="E125" s="43"/>
      <c r="F125" s="28">
        <f>F124*100/F123</f>
        <v>33.194787250655516</v>
      </c>
      <c r="G125" s="39"/>
    </row>
    <row r="126" spans="2:7" ht="13.5">
      <c r="B126" s="40" t="s">
        <v>146</v>
      </c>
      <c r="C126" s="44">
        <v>1</v>
      </c>
      <c r="D126" s="25">
        <v>1</v>
      </c>
      <c r="E126" s="26">
        <v>0.05</v>
      </c>
      <c r="F126" s="27">
        <v>92.17</v>
      </c>
      <c r="G126" s="39" t="s">
        <v>210</v>
      </c>
    </row>
    <row r="127" spans="2:7" ht="13.5">
      <c r="B127" s="40"/>
      <c r="C127" s="39"/>
      <c r="D127" s="25">
        <v>2</v>
      </c>
      <c r="E127" s="26">
        <v>0.05</v>
      </c>
      <c r="F127" s="27">
        <v>107.57</v>
      </c>
      <c r="G127" s="39"/>
    </row>
    <row r="128" spans="2:7" ht="13.5">
      <c r="B128" s="40"/>
      <c r="C128" s="39"/>
      <c r="D128" s="25">
        <v>3</v>
      </c>
      <c r="E128" s="26">
        <v>0.05</v>
      </c>
      <c r="F128" s="27">
        <v>103.8</v>
      </c>
      <c r="G128" s="39"/>
    </row>
    <row r="129" spans="2:7" ht="13.5">
      <c r="B129" s="40"/>
      <c r="C129" s="39"/>
      <c r="D129" s="43" t="s">
        <v>90</v>
      </c>
      <c r="E129" s="43"/>
      <c r="F129" s="28">
        <f>AVERAGE(F126:F128)</f>
        <v>101.18</v>
      </c>
      <c r="G129" s="39"/>
    </row>
    <row r="130" spans="2:7" ht="13.5">
      <c r="B130" s="40"/>
      <c r="C130" s="39"/>
      <c r="D130" s="43" t="s">
        <v>91</v>
      </c>
      <c r="E130" s="43"/>
      <c r="F130" s="28">
        <f>STDEV(F126:F128)</f>
        <v>8.027347008819286</v>
      </c>
      <c r="G130" s="39"/>
    </row>
    <row r="131" spans="2:7" ht="13.5">
      <c r="B131" s="40"/>
      <c r="C131" s="39"/>
      <c r="D131" s="43" t="s">
        <v>92</v>
      </c>
      <c r="E131" s="43"/>
      <c r="F131" s="28">
        <f>F130*100/F129</f>
        <v>7.933729006542088</v>
      </c>
      <c r="G131" s="39"/>
    </row>
    <row r="132" spans="2:7" ht="13.5">
      <c r="B132" s="40" t="s">
        <v>146</v>
      </c>
      <c r="C132" s="44">
        <v>2</v>
      </c>
      <c r="D132" s="25">
        <v>1</v>
      </c>
      <c r="E132" s="26">
        <v>0.05</v>
      </c>
      <c r="F132" s="27">
        <v>96.83</v>
      </c>
      <c r="G132" s="39" t="s">
        <v>210</v>
      </c>
    </row>
    <row r="133" spans="2:7" ht="13.5">
      <c r="B133" s="40"/>
      <c r="C133" s="39"/>
      <c r="D133" s="25">
        <v>2</v>
      </c>
      <c r="E133" s="26">
        <v>0.05</v>
      </c>
      <c r="F133" s="27">
        <v>84.41</v>
      </c>
      <c r="G133" s="39"/>
    </row>
    <row r="134" spans="2:7" ht="13.5">
      <c r="B134" s="40"/>
      <c r="C134" s="39"/>
      <c r="D134" s="25">
        <v>3</v>
      </c>
      <c r="E134" s="26">
        <v>0.05</v>
      </c>
      <c r="F134" s="27">
        <v>86.76</v>
      </c>
      <c r="G134" s="39"/>
    </row>
    <row r="135" spans="2:7" ht="13.5">
      <c r="B135" s="40"/>
      <c r="C135" s="39"/>
      <c r="D135" s="43" t="s">
        <v>90</v>
      </c>
      <c r="E135" s="43"/>
      <c r="F135" s="28">
        <f>AVERAGE(F132:F134)</f>
        <v>89.33333333333333</v>
      </c>
      <c r="G135" s="39"/>
    </row>
    <row r="136" spans="2:7" ht="13.5">
      <c r="B136" s="40"/>
      <c r="C136" s="39"/>
      <c r="D136" s="43" t="s">
        <v>91</v>
      </c>
      <c r="E136" s="43"/>
      <c r="F136" s="28">
        <f>STDEV(F132:F134)</f>
        <v>6.597774877436584</v>
      </c>
      <c r="G136" s="39"/>
    </row>
    <row r="137" spans="2:7" ht="13.5">
      <c r="B137" s="40"/>
      <c r="C137" s="39"/>
      <c r="D137" s="43" t="s">
        <v>92</v>
      </c>
      <c r="E137" s="43"/>
      <c r="F137" s="28">
        <f>F136*100/F135</f>
        <v>7.385568892652893</v>
      </c>
      <c r="G137" s="39"/>
    </row>
    <row r="138" spans="2:7" ht="13.5">
      <c r="B138" s="40" t="s">
        <v>146</v>
      </c>
      <c r="C138" s="44">
        <v>3</v>
      </c>
      <c r="D138" s="25">
        <v>1</v>
      </c>
      <c r="E138" s="26">
        <v>0.05</v>
      </c>
      <c r="F138" s="27">
        <v>90.85</v>
      </c>
      <c r="G138" s="39" t="s">
        <v>210</v>
      </c>
    </row>
    <row r="139" spans="2:7" ht="13.5">
      <c r="B139" s="40"/>
      <c r="C139" s="39"/>
      <c r="D139" s="25">
        <v>2</v>
      </c>
      <c r="E139" s="26">
        <v>0.05</v>
      </c>
      <c r="F139" s="27">
        <v>97.36</v>
      </c>
      <c r="G139" s="39"/>
    </row>
    <row r="140" spans="2:7" ht="13.5">
      <c r="B140" s="40"/>
      <c r="C140" s="39"/>
      <c r="D140" s="25">
        <v>3</v>
      </c>
      <c r="E140" s="26">
        <v>0.05</v>
      </c>
      <c r="F140" s="27">
        <v>98.92</v>
      </c>
      <c r="G140" s="39"/>
    </row>
    <row r="141" spans="2:7" ht="13.5">
      <c r="B141" s="40"/>
      <c r="C141" s="39"/>
      <c r="D141" s="43" t="s">
        <v>90</v>
      </c>
      <c r="E141" s="43"/>
      <c r="F141" s="28">
        <f>AVERAGE(F138:F140)</f>
        <v>95.71</v>
      </c>
      <c r="G141" s="39"/>
    </row>
    <row r="142" spans="2:7" ht="13.5">
      <c r="B142" s="40"/>
      <c r="C142" s="39"/>
      <c r="D142" s="43" t="s">
        <v>91</v>
      </c>
      <c r="E142" s="43"/>
      <c r="F142" s="28">
        <f>STDEV(F138:F140)</f>
        <v>4.280549030206292</v>
      </c>
      <c r="G142" s="39"/>
    </row>
    <row r="143" spans="2:7" ht="13.5">
      <c r="B143" s="40"/>
      <c r="C143" s="39"/>
      <c r="D143" s="43" t="s">
        <v>92</v>
      </c>
      <c r="E143" s="43"/>
      <c r="F143" s="28">
        <f>F142*100/F141</f>
        <v>4.472415662110848</v>
      </c>
      <c r="G143" s="39"/>
    </row>
    <row r="144" spans="2:7" ht="13.5">
      <c r="B144" s="40" t="s">
        <v>146</v>
      </c>
      <c r="C144" s="44">
        <v>4</v>
      </c>
      <c r="D144" s="25">
        <v>1</v>
      </c>
      <c r="E144" s="26">
        <v>0.05</v>
      </c>
      <c r="F144" s="27">
        <v>107.81</v>
      </c>
      <c r="G144" s="39" t="s">
        <v>210</v>
      </c>
    </row>
    <row r="145" spans="2:7" ht="13.5">
      <c r="B145" s="40"/>
      <c r="C145" s="39"/>
      <c r="D145" s="25">
        <v>2</v>
      </c>
      <c r="E145" s="26">
        <v>0.05</v>
      </c>
      <c r="F145" s="27">
        <v>93.38</v>
      </c>
      <c r="G145" s="39"/>
    </row>
    <row r="146" spans="2:7" ht="13.5">
      <c r="B146" s="40"/>
      <c r="C146" s="39"/>
      <c r="D146" s="25">
        <v>3</v>
      </c>
      <c r="E146" s="26">
        <v>0.05</v>
      </c>
      <c r="F146" s="27">
        <v>94.41</v>
      </c>
      <c r="G146" s="39"/>
    </row>
    <row r="147" spans="2:7" ht="13.5">
      <c r="B147" s="40"/>
      <c r="C147" s="39"/>
      <c r="D147" s="43" t="s">
        <v>90</v>
      </c>
      <c r="E147" s="43"/>
      <c r="F147" s="28">
        <f>AVERAGE(F144:F146)</f>
        <v>98.53333333333335</v>
      </c>
      <c r="G147" s="39"/>
    </row>
    <row r="148" spans="2:7" ht="13.5">
      <c r="B148" s="40"/>
      <c r="C148" s="39"/>
      <c r="D148" s="43" t="s">
        <v>91</v>
      </c>
      <c r="E148" s="43"/>
      <c r="F148" s="28">
        <f>STDEV(F144:F146)</f>
        <v>8.05031883426572</v>
      </c>
      <c r="G148" s="39"/>
    </row>
    <row r="149" spans="2:7" ht="13.5">
      <c r="B149" s="40"/>
      <c r="C149" s="39"/>
      <c r="D149" s="43" t="s">
        <v>92</v>
      </c>
      <c r="E149" s="43"/>
      <c r="F149" s="28">
        <f>F148*100/F147</f>
        <v>8.170147666710811</v>
      </c>
      <c r="G149" s="39"/>
    </row>
    <row r="150" spans="2:7" ht="13.5">
      <c r="B150" s="40" t="s">
        <v>146</v>
      </c>
      <c r="C150" s="44">
        <v>5</v>
      </c>
      <c r="D150" s="25">
        <v>1</v>
      </c>
      <c r="E150" s="26">
        <v>0.05</v>
      </c>
      <c r="F150" s="27">
        <v>91.68</v>
      </c>
      <c r="G150" s="39" t="s">
        <v>210</v>
      </c>
    </row>
    <row r="151" spans="2:7" ht="13.5">
      <c r="B151" s="40"/>
      <c r="C151" s="39"/>
      <c r="D151" s="25">
        <v>2</v>
      </c>
      <c r="E151" s="26">
        <v>0.05</v>
      </c>
      <c r="F151" s="27">
        <v>91.99</v>
      </c>
      <c r="G151" s="39"/>
    </row>
    <row r="152" spans="2:7" ht="13.5">
      <c r="B152" s="40"/>
      <c r="C152" s="39"/>
      <c r="D152" s="25">
        <v>3</v>
      </c>
      <c r="E152" s="26">
        <v>0.05</v>
      </c>
      <c r="F152" s="27">
        <v>97.94</v>
      </c>
      <c r="G152" s="39"/>
    </row>
    <row r="153" spans="2:7" ht="13.5">
      <c r="B153" s="40"/>
      <c r="C153" s="39"/>
      <c r="D153" s="43" t="s">
        <v>90</v>
      </c>
      <c r="E153" s="43"/>
      <c r="F153" s="28">
        <f>AVERAGE(F150:F152)</f>
        <v>93.87</v>
      </c>
      <c r="G153" s="39"/>
    </row>
    <row r="154" spans="2:7" ht="13.5">
      <c r="B154" s="40"/>
      <c r="C154" s="39"/>
      <c r="D154" s="43" t="s">
        <v>91</v>
      </c>
      <c r="E154" s="43"/>
      <c r="F154" s="28">
        <f>STDEV(F150:F152)</f>
        <v>3.528129816205745</v>
      </c>
      <c r="G154" s="39"/>
    </row>
    <row r="155" spans="2:7" ht="13.5">
      <c r="B155" s="40"/>
      <c r="C155" s="39"/>
      <c r="D155" s="43" t="s">
        <v>92</v>
      </c>
      <c r="E155" s="43"/>
      <c r="F155" s="28">
        <f>F154*100/F153</f>
        <v>3.7585275553486155</v>
      </c>
      <c r="G155" s="39"/>
    </row>
    <row r="156" spans="2:7" ht="13.5">
      <c r="B156" s="40" t="s">
        <v>147</v>
      </c>
      <c r="C156" s="44">
        <v>1</v>
      </c>
      <c r="D156" s="25">
        <v>1</v>
      </c>
      <c r="E156" s="26">
        <v>0.05</v>
      </c>
      <c r="F156" s="27">
        <v>92.98</v>
      </c>
      <c r="G156" s="39" t="s">
        <v>210</v>
      </c>
    </row>
    <row r="157" spans="2:7" ht="13.5">
      <c r="B157" s="40"/>
      <c r="C157" s="39"/>
      <c r="D157" s="25">
        <v>2</v>
      </c>
      <c r="E157" s="26">
        <v>0.05</v>
      </c>
      <c r="F157" s="27">
        <v>99.14</v>
      </c>
      <c r="G157" s="39"/>
    </row>
    <row r="158" spans="2:7" ht="13.5">
      <c r="B158" s="40"/>
      <c r="C158" s="39"/>
      <c r="D158" s="25">
        <v>3</v>
      </c>
      <c r="E158" s="26">
        <v>0.05</v>
      </c>
      <c r="F158" s="27">
        <v>94.95</v>
      </c>
      <c r="G158" s="39"/>
    </row>
    <row r="159" spans="2:7" ht="13.5">
      <c r="B159" s="40"/>
      <c r="C159" s="39"/>
      <c r="D159" s="43" t="s">
        <v>90</v>
      </c>
      <c r="E159" s="43"/>
      <c r="F159" s="28">
        <f>AVERAGE(F156:F158)</f>
        <v>95.69</v>
      </c>
      <c r="G159" s="39"/>
    </row>
    <row r="160" spans="2:7" ht="13.5">
      <c r="B160" s="40"/>
      <c r="C160" s="39"/>
      <c r="D160" s="43" t="s">
        <v>91</v>
      </c>
      <c r="E160" s="43"/>
      <c r="F160" s="28">
        <f>STDEV(F156:F158)</f>
        <v>3.145965670505638</v>
      </c>
      <c r="G160" s="39"/>
    </row>
    <row r="161" spans="2:7" ht="13.5">
      <c r="B161" s="40"/>
      <c r="C161" s="39"/>
      <c r="D161" s="43" t="s">
        <v>92</v>
      </c>
      <c r="E161" s="43"/>
      <c r="F161" s="28">
        <f>F160*100/F159</f>
        <v>3.2876639884059338</v>
      </c>
      <c r="G161" s="39"/>
    </row>
    <row r="162" spans="2:7" ht="13.5">
      <c r="B162" s="40" t="s">
        <v>147</v>
      </c>
      <c r="C162" s="44">
        <v>2</v>
      </c>
      <c r="D162" s="25">
        <v>1</v>
      </c>
      <c r="E162" s="26">
        <v>0.05</v>
      </c>
      <c r="F162" s="27">
        <v>90.95</v>
      </c>
      <c r="G162" s="39" t="s">
        <v>210</v>
      </c>
    </row>
    <row r="163" spans="2:7" ht="13.5">
      <c r="B163" s="40"/>
      <c r="C163" s="39"/>
      <c r="D163" s="25">
        <v>2</v>
      </c>
      <c r="E163" s="26">
        <v>0.05</v>
      </c>
      <c r="F163" s="27">
        <v>98.03</v>
      </c>
      <c r="G163" s="39"/>
    </row>
    <row r="164" spans="2:7" ht="13.5">
      <c r="B164" s="40"/>
      <c r="C164" s="39"/>
      <c r="D164" s="25">
        <v>3</v>
      </c>
      <c r="E164" s="26">
        <v>0.05</v>
      </c>
      <c r="F164" s="27">
        <v>100.95</v>
      </c>
      <c r="G164" s="39"/>
    </row>
    <row r="165" spans="2:7" ht="13.5">
      <c r="B165" s="40"/>
      <c r="C165" s="39"/>
      <c r="D165" s="43" t="s">
        <v>90</v>
      </c>
      <c r="E165" s="43"/>
      <c r="F165" s="28">
        <f>AVERAGE(F162:F164)</f>
        <v>96.64333333333333</v>
      </c>
      <c r="G165" s="39"/>
    </row>
    <row r="166" spans="2:7" ht="13.5">
      <c r="B166" s="40"/>
      <c r="C166" s="39"/>
      <c r="D166" s="43" t="s">
        <v>91</v>
      </c>
      <c r="E166" s="43"/>
      <c r="F166" s="28">
        <f>STDEV(F162:F164)</f>
        <v>5.142191491313147</v>
      </c>
      <c r="G166" s="39"/>
    </row>
    <row r="167" spans="2:7" ht="13.5">
      <c r="B167" s="40"/>
      <c r="C167" s="39"/>
      <c r="D167" s="43" t="s">
        <v>92</v>
      </c>
      <c r="E167" s="43"/>
      <c r="F167" s="28">
        <f>F166*100/F165</f>
        <v>5.320792768578429</v>
      </c>
      <c r="G167" s="39"/>
    </row>
    <row r="168" spans="2:7" ht="13.5">
      <c r="B168" s="40" t="s">
        <v>147</v>
      </c>
      <c r="C168" s="44">
        <v>3</v>
      </c>
      <c r="D168" s="25">
        <v>1</v>
      </c>
      <c r="E168" s="26">
        <v>0.05</v>
      </c>
      <c r="F168" s="27">
        <v>111.61</v>
      </c>
      <c r="G168" s="39" t="s">
        <v>210</v>
      </c>
    </row>
    <row r="169" spans="2:7" ht="13.5">
      <c r="B169" s="40"/>
      <c r="C169" s="39"/>
      <c r="D169" s="25">
        <v>2</v>
      </c>
      <c r="E169" s="26">
        <v>0.05</v>
      </c>
      <c r="F169" s="27">
        <v>89.11</v>
      </c>
      <c r="G169" s="39"/>
    </row>
    <row r="170" spans="2:7" ht="13.5">
      <c r="B170" s="40"/>
      <c r="C170" s="39"/>
      <c r="D170" s="25">
        <v>3</v>
      </c>
      <c r="E170" s="26">
        <v>0.05</v>
      </c>
      <c r="F170" s="27">
        <v>102.23</v>
      </c>
      <c r="G170" s="39"/>
    </row>
    <row r="171" spans="2:7" ht="13.5">
      <c r="B171" s="40"/>
      <c r="C171" s="39"/>
      <c r="D171" s="43" t="s">
        <v>90</v>
      </c>
      <c r="E171" s="43"/>
      <c r="F171" s="28">
        <f>AVERAGE(F168:F170)</f>
        <v>100.98333333333333</v>
      </c>
      <c r="G171" s="39"/>
    </row>
    <row r="172" spans="2:7" ht="13.5">
      <c r="B172" s="40"/>
      <c r="C172" s="39"/>
      <c r="D172" s="43" t="s">
        <v>91</v>
      </c>
      <c r="E172" s="43"/>
      <c r="F172" s="28">
        <f>STDEV(F168:F170)</f>
        <v>11.301687189678068</v>
      </c>
      <c r="G172" s="39"/>
    </row>
    <row r="173" spans="2:7" ht="13.5">
      <c r="B173" s="40"/>
      <c r="C173" s="39"/>
      <c r="D173" s="43" t="s">
        <v>92</v>
      </c>
      <c r="E173" s="43"/>
      <c r="F173" s="28">
        <f>F172*100/F171</f>
        <v>11.191636101348145</v>
      </c>
      <c r="G173" s="39"/>
    </row>
    <row r="174" spans="2:7" ht="32.25" customHeight="1">
      <c r="B174" s="23" t="s">
        <v>82</v>
      </c>
      <c r="C174" s="10" t="s">
        <v>83</v>
      </c>
      <c r="D174" s="11" t="s">
        <v>84</v>
      </c>
      <c r="E174" s="11" t="s">
        <v>96</v>
      </c>
      <c r="F174" s="24" t="s">
        <v>86</v>
      </c>
      <c r="G174" s="10" t="s">
        <v>87</v>
      </c>
    </row>
    <row r="175" spans="2:7" ht="13.5">
      <c r="B175" s="40" t="s">
        <v>147</v>
      </c>
      <c r="C175" s="44">
        <v>4</v>
      </c>
      <c r="D175" s="25">
        <v>1</v>
      </c>
      <c r="E175" s="26">
        <v>0.05</v>
      </c>
      <c r="F175" s="27">
        <v>90.84</v>
      </c>
      <c r="G175" s="39" t="s">
        <v>210</v>
      </c>
    </row>
    <row r="176" spans="2:7" ht="13.5">
      <c r="B176" s="40"/>
      <c r="C176" s="39"/>
      <c r="D176" s="25">
        <v>2</v>
      </c>
      <c r="E176" s="26">
        <v>0.05</v>
      </c>
      <c r="F176" s="27">
        <v>90.65</v>
      </c>
      <c r="G176" s="39"/>
    </row>
    <row r="177" spans="2:7" ht="13.5">
      <c r="B177" s="40"/>
      <c r="C177" s="39"/>
      <c r="D177" s="25">
        <v>3</v>
      </c>
      <c r="E177" s="26">
        <v>0.05</v>
      </c>
      <c r="F177" s="27">
        <v>84.51</v>
      </c>
      <c r="G177" s="39"/>
    </row>
    <row r="178" spans="2:7" ht="13.5">
      <c r="B178" s="40"/>
      <c r="C178" s="39"/>
      <c r="D178" s="43" t="s">
        <v>90</v>
      </c>
      <c r="E178" s="43"/>
      <c r="F178" s="28">
        <f>AVERAGE(F175:F177)</f>
        <v>88.66666666666667</v>
      </c>
      <c r="G178" s="39"/>
    </row>
    <row r="179" spans="2:7" ht="13.5">
      <c r="B179" s="40"/>
      <c r="C179" s="39"/>
      <c r="D179" s="43" t="s">
        <v>91</v>
      </c>
      <c r="E179" s="43"/>
      <c r="F179" s="28">
        <f>STDEV(F175:F177)</f>
        <v>3.6010322594130324</v>
      </c>
      <c r="G179" s="39"/>
    </row>
    <row r="180" spans="2:7" ht="13.5">
      <c r="B180" s="40"/>
      <c r="C180" s="39"/>
      <c r="D180" s="43" t="s">
        <v>92</v>
      </c>
      <c r="E180" s="43"/>
      <c r="F180" s="28">
        <f>F179*100/F178</f>
        <v>4.061314578285375</v>
      </c>
      <c r="G180" s="39"/>
    </row>
    <row r="181" spans="2:7" ht="13.5">
      <c r="B181" s="40" t="s">
        <v>147</v>
      </c>
      <c r="C181" s="44">
        <v>5</v>
      </c>
      <c r="D181" s="25">
        <v>1</v>
      </c>
      <c r="E181" s="26">
        <v>0.05</v>
      </c>
      <c r="F181" s="27">
        <v>91.73</v>
      </c>
      <c r="G181" s="39" t="s">
        <v>210</v>
      </c>
    </row>
    <row r="182" spans="2:7" ht="13.5">
      <c r="B182" s="40"/>
      <c r="C182" s="39"/>
      <c r="D182" s="25">
        <v>2</v>
      </c>
      <c r="E182" s="26">
        <v>0.05</v>
      </c>
      <c r="F182" s="27">
        <v>96.18</v>
      </c>
      <c r="G182" s="39"/>
    </row>
    <row r="183" spans="2:7" ht="13.5">
      <c r="B183" s="40"/>
      <c r="C183" s="39"/>
      <c r="D183" s="25">
        <v>3</v>
      </c>
      <c r="E183" s="26">
        <v>0.05</v>
      </c>
      <c r="F183" s="27">
        <v>85.39</v>
      </c>
      <c r="G183" s="39"/>
    </row>
    <row r="184" spans="2:7" ht="13.5">
      <c r="B184" s="40"/>
      <c r="C184" s="39"/>
      <c r="D184" s="43" t="s">
        <v>90</v>
      </c>
      <c r="E184" s="43"/>
      <c r="F184" s="28">
        <f>AVERAGE(F181:F183)</f>
        <v>91.10000000000001</v>
      </c>
      <c r="G184" s="39"/>
    </row>
    <row r="185" spans="2:7" ht="13.5">
      <c r="B185" s="40"/>
      <c r="C185" s="39"/>
      <c r="D185" s="43" t="s">
        <v>91</v>
      </c>
      <c r="E185" s="43"/>
      <c r="F185" s="28">
        <f>STDEV(F181:F183)</f>
        <v>5.422517865346322</v>
      </c>
      <c r="G185" s="39"/>
    </row>
    <row r="186" spans="2:7" ht="13.5">
      <c r="B186" s="40"/>
      <c r="C186" s="39"/>
      <c r="D186" s="43" t="s">
        <v>92</v>
      </c>
      <c r="E186" s="43"/>
      <c r="F186" s="28">
        <f>F185*100/F184</f>
        <v>5.952269885122197</v>
      </c>
      <c r="G186" s="39"/>
    </row>
    <row r="187" spans="2:7" ht="13.5">
      <c r="B187" s="40" t="s">
        <v>148</v>
      </c>
      <c r="C187" s="44">
        <v>1</v>
      </c>
      <c r="D187" s="25">
        <v>1</v>
      </c>
      <c r="E187" s="26">
        <v>0.05</v>
      </c>
      <c r="F187" s="27">
        <v>85.78</v>
      </c>
      <c r="G187" s="39" t="s">
        <v>210</v>
      </c>
    </row>
    <row r="188" spans="2:7" ht="13.5">
      <c r="B188" s="40"/>
      <c r="C188" s="39"/>
      <c r="D188" s="25">
        <v>2</v>
      </c>
      <c r="E188" s="26">
        <v>0.05</v>
      </c>
      <c r="F188" s="27">
        <v>82.13</v>
      </c>
      <c r="G188" s="39"/>
    </row>
    <row r="189" spans="2:7" ht="13.5">
      <c r="B189" s="40"/>
      <c r="C189" s="39"/>
      <c r="D189" s="25">
        <v>3</v>
      </c>
      <c r="E189" s="26">
        <v>0.05</v>
      </c>
      <c r="F189" s="27">
        <v>74.59</v>
      </c>
      <c r="G189" s="39"/>
    </row>
    <row r="190" spans="2:7" ht="13.5">
      <c r="B190" s="40"/>
      <c r="C190" s="39"/>
      <c r="D190" s="43" t="s">
        <v>90</v>
      </c>
      <c r="E190" s="43"/>
      <c r="F190" s="28">
        <f>AVERAGE(F187:F189)</f>
        <v>80.83333333333333</v>
      </c>
      <c r="G190" s="39"/>
    </row>
    <row r="191" spans="2:7" ht="13.5">
      <c r="B191" s="40"/>
      <c r="C191" s="39"/>
      <c r="D191" s="43" t="s">
        <v>91</v>
      </c>
      <c r="E191" s="43"/>
      <c r="F191" s="28">
        <f>STDEV(F187:F189)</f>
        <v>5.706578075636337</v>
      </c>
      <c r="G191" s="39"/>
    </row>
    <row r="192" spans="2:7" ht="13.5">
      <c r="B192" s="40"/>
      <c r="C192" s="39"/>
      <c r="D192" s="43" t="s">
        <v>92</v>
      </c>
      <c r="E192" s="43"/>
      <c r="F192" s="28">
        <f>F191*100/F190</f>
        <v>7.059684217282067</v>
      </c>
      <c r="G192" s="39"/>
    </row>
    <row r="193" spans="2:7" ht="13.5">
      <c r="B193" s="40" t="s">
        <v>148</v>
      </c>
      <c r="C193" s="44">
        <v>2</v>
      </c>
      <c r="D193" s="25">
        <v>1</v>
      </c>
      <c r="E193" s="26">
        <v>0.05</v>
      </c>
      <c r="F193" s="27">
        <v>96.71</v>
      </c>
      <c r="G193" s="39" t="s">
        <v>210</v>
      </c>
    </row>
    <row r="194" spans="2:7" ht="13.5">
      <c r="B194" s="40"/>
      <c r="C194" s="39"/>
      <c r="D194" s="25">
        <v>2</v>
      </c>
      <c r="E194" s="26">
        <v>0.05</v>
      </c>
      <c r="F194" s="27">
        <v>102.17</v>
      </c>
      <c r="G194" s="39"/>
    </row>
    <row r="195" spans="2:7" ht="13.5">
      <c r="B195" s="40"/>
      <c r="C195" s="39"/>
      <c r="D195" s="25">
        <v>3</v>
      </c>
      <c r="E195" s="26">
        <v>0.05</v>
      </c>
      <c r="F195" s="27">
        <v>91.94</v>
      </c>
      <c r="G195" s="39"/>
    </row>
    <row r="196" spans="2:7" ht="13.5">
      <c r="B196" s="40"/>
      <c r="C196" s="39"/>
      <c r="D196" s="43" t="s">
        <v>90</v>
      </c>
      <c r="E196" s="43"/>
      <c r="F196" s="28">
        <f>AVERAGE(F193:F195)</f>
        <v>96.94</v>
      </c>
      <c r="G196" s="39"/>
    </row>
    <row r="197" spans="2:7" ht="13.5">
      <c r="B197" s="40"/>
      <c r="C197" s="39"/>
      <c r="D197" s="43" t="s">
        <v>91</v>
      </c>
      <c r="E197" s="43"/>
      <c r="F197" s="28">
        <f>STDEV(F193:F195)</f>
        <v>5.118876829930568</v>
      </c>
      <c r="G197" s="39"/>
    </row>
    <row r="198" spans="2:7" ht="13.5">
      <c r="B198" s="40"/>
      <c r="C198" s="39"/>
      <c r="D198" s="43" t="s">
        <v>92</v>
      </c>
      <c r="E198" s="43"/>
      <c r="F198" s="28">
        <f>F197*100/F196</f>
        <v>5.280458871395263</v>
      </c>
      <c r="G198" s="39"/>
    </row>
    <row r="199" spans="2:7" ht="13.5">
      <c r="B199" s="40" t="s">
        <v>148</v>
      </c>
      <c r="C199" s="44">
        <v>3</v>
      </c>
      <c r="D199" s="25">
        <v>1</v>
      </c>
      <c r="E199" s="26">
        <v>0.05</v>
      </c>
      <c r="F199" s="27">
        <v>90.45</v>
      </c>
      <c r="G199" s="39" t="s">
        <v>210</v>
      </c>
    </row>
    <row r="200" spans="2:7" ht="13.5">
      <c r="B200" s="40"/>
      <c r="C200" s="39"/>
      <c r="D200" s="25">
        <v>2</v>
      </c>
      <c r="E200" s="26">
        <v>0.05</v>
      </c>
      <c r="F200" s="27">
        <v>91.79</v>
      </c>
      <c r="G200" s="39"/>
    </row>
    <row r="201" spans="2:7" ht="13.5">
      <c r="B201" s="40"/>
      <c r="C201" s="39"/>
      <c r="D201" s="25">
        <v>3</v>
      </c>
      <c r="E201" s="26">
        <v>0.05</v>
      </c>
      <c r="F201" s="27">
        <v>93.24</v>
      </c>
      <c r="G201" s="39"/>
    </row>
    <row r="202" spans="2:7" ht="13.5">
      <c r="B202" s="40"/>
      <c r="C202" s="39"/>
      <c r="D202" s="43" t="s">
        <v>90</v>
      </c>
      <c r="E202" s="43"/>
      <c r="F202" s="28">
        <f>AVERAGE(F199:F201)</f>
        <v>91.82666666666667</v>
      </c>
      <c r="G202" s="39"/>
    </row>
    <row r="203" spans="2:7" ht="13.5">
      <c r="B203" s="40"/>
      <c r="C203" s="39"/>
      <c r="D203" s="43" t="s">
        <v>91</v>
      </c>
      <c r="E203" s="43"/>
      <c r="F203" s="28">
        <f>STDEV(F199:F201)</f>
        <v>1.3953613629928707</v>
      </c>
      <c r="G203" s="39"/>
    </row>
    <row r="204" spans="2:7" ht="13.5">
      <c r="B204" s="40"/>
      <c r="C204" s="39"/>
      <c r="D204" s="43" t="s">
        <v>92</v>
      </c>
      <c r="E204" s="43"/>
      <c r="F204" s="28">
        <f>F203*100/F202</f>
        <v>1.5195600729557908</v>
      </c>
      <c r="G204" s="39"/>
    </row>
    <row r="205" spans="2:7" ht="13.5">
      <c r="B205" s="40" t="s">
        <v>148</v>
      </c>
      <c r="C205" s="44">
        <v>4</v>
      </c>
      <c r="D205" s="25">
        <v>1</v>
      </c>
      <c r="E205" s="26">
        <v>0.05</v>
      </c>
      <c r="F205" s="27">
        <v>80.59</v>
      </c>
      <c r="G205" s="39" t="s">
        <v>210</v>
      </c>
    </row>
    <row r="206" spans="2:7" ht="13.5">
      <c r="B206" s="40"/>
      <c r="C206" s="39"/>
      <c r="D206" s="25">
        <v>2</v>
      </c>
      <c r="E206" s="26">
        <v>0.05</v>
      </c>
      <c r="F206" s="27">
        <v>81.07</v>
      </c>
      <c r="G206" s="39"/>
    </row>
    <row r="207" spans="2:7" ht="13.5">
      <c r="B207" s="40"/>
      <c r="C207" s="39"/>
      <c r="D207" s="25">
        <v>3</v>
      </c>
      <c r="E207" s="26">
        <v>0.05</v>
      </c>
      <c r="F207" s="27">
        <v>92.04</v>
      </c>
      <c r="G207" s="39"/>
    </row>
    <row r="208" spans="2:7" ht="13.5">
      <c r="B208" s="40"/>
      <c r="C208" s="39"/>
      <c r="D208" s="43" t="s">
        <v>90</v>
      </c>
      <c r="E208" s="43"/>
      <c r="F208" s="28">
        <f>AVERAGE(F205:F207)</f>
        <v>84.56666666666666</v>
      </c>
      <c r="G208" s="39"/>
    </row>
    <row r="209" spans="2:7" ht="13.5">
      <c r="B209" s="40"/>
      <c r="C209" s="39"/>
      <c r="D209" s="43" t="s">
        <v>91</v>
      </c>
      <c r="E209" s="43"/>
      <c r="F209" s="28">
        <f>STDEV(F205:F207)</f>
        <v>6.4765448607520195</v>
      </c>
      <c r="G209" s="39"/>
    </row>
    <row r="210" spans="2:7" ht="13.5">
      <c r="B210" s="40"/>
      <c r="C210" s="39"/>
      <c r="D210" s="43" t="s">
        <v>92</v>
      </c>
      <c r="E210" s="43"/>
      <c r="F210" s="28">
        <f>F209*100/F208</f>
        <v>7.658507915749333</v>
      </c>
      <c r="G210" s="39"/>
    </row>
    <row r="211" spans="2:7" ht="13.5">
      <c r="B211" s="40" t="s">
        <v>148</v>
      </c>
      <c r="C211" s="44">
        <v>5</v>
      </c>
      <c r="D211" s="25">
        <v>1</v>
      </c>
      <c r="E211" s="26">
        <v>0.05</v>
      </c>
      <c r="F211" s="27">
        <v>91.83</v>
      </c>
      <c r="G211" s="39" t="s">
        <v>210</v>
      </c>
    </row>
    <row r="212" spans="2:7" ht="13.5">
      <c r="B212" s="40"/>
      <c r="C212" s="39"/>
      <c r="D212" s="25">
        <v>2</v>
      </c>
      <c r="E212" s="26">
        <v>0.05</v>
      </c>
      <c r="F212" s="27">
        <v>101.38</v>
      </c>
      <c r="G212" s="39"/>
    </row>
    <row r="213" spans="2:7" ht="13.5">
      <c r="B213" s="40"/>
      <c r="C213" s="39"/>
      <c r="D213" s="25">
        <v>3</v>
      </c>
      <c r="E213" s="26">
        <v>0.05</v>
      </c>
      <c r="F213" s="27">
        <v>102.59</v>
      </c>
      <c r="G213" s="39"/>
    </row>
    <row r="214" spans="2:7" ht="13.5">
      <c r="B214" s="40"/>
      <c r="C214" s="39"/>
      <c r="D214" s="43" t="s">
        <v>90</v>
      </c>
      <c r="E214" s="43"/>
      <c r="F214" s="28">
        <f>AVERAGE(F211:F213)</f>
        <v>98.59999999999998</v>
      </c>
      <c r="G214" s="39"/>
    </row>
    <row r="215" spans="2:7" ht="13.5">
      <c r="B215" s="40"/>
      <c r="C215" s="39"/>
      <c r="D215" s="43" t="s">
        <v>91</v>
      </c>
      <c r="E215" s="43"/>
      <c r="F215" s="28">
        <f>STDEV(F211:F213)</f>
        <v>5.894124192787255</v>
      </c>
      <c r="G215" s="39"/>
    </row>
    <row r="216" spans="2:7" ht="13.5">
      <c r="B216" s="40"/>
      <c r="C216" s="39"/>
      <c r="D216" s="43" t="s">
        <v>92</v>
      </c>
      <c r="E216" s="43"/>
      <c r="F216" s="28">
        <f>F215*100/F214</f>
        <v>5.977813582948536</v>
      </c>
      <c r="G216" s="39"/>
    </row>
    <row r="217" spans="2:7" ht="13.5">
      <c r="B217" s="40" t="s">
        <v>149</v>
      </c>
      <c r="C217" s="44">
        <v>1</v>
      </c>
      <c r="D217" s="25">
        <v>1</v>
      </c>
      <c r="E217" s="26">
        <v>0.05</v>
      </c>
      <c r="F217" s="27">
        <v>5.06</v>
      </c>
      <c r="G217" s="39" t="s">
        <v>209</v>
      </c>
    </row>
    <row r="218" spans="2:7" ht="13.5">
      <c r="B218" s="40"/>
      <c r="C218" s="39"/>
      <c r="D218" s="25">
        <v>2</v>
      </c>
      <c r="E218" s="26">
        <v>0.05</v>
      </c>
      <c r="F218" s="27">
        <v>3.45</v>
      </c>
      <c r="G218" s="39"/>
    </row>
    <row r="219" spans="2:7" ht="13.5">
      <c r="B219" s="40"/>
      <c r="C219" s="39"/>
      <c r="D219" s="25">
        <v>3</v>
      </c>
      <c r="E219" s="26">
        <v>0.05</v>
      </c>
      <c r="F219" s="27">
        <v>3.27</v>
      </c>
      <c r="G219" s="39"/>
    </row>
    <row r="220" spans="2:7" ht="13.5">
      <c r="B220" s="40"/>
      <c r="C220" s="39"/>
      <c r="D220" s="43" t="s">
        <v>90</v>
      </c>
      <c r="E220" s="43"/>
      <c r="F220" s="28">
        <f>AVERAGE(F217:F219)</f>
        <v>3.9266666666666663</v>
      </c>
      <c r="G220" s="39"/>
    </row>
    <row r="221" spans="2:7" ht="13.5">
      <c r="B221" s="40"/>
      <c r="C221" s="39"/>
      <c r="D221" s="43" t="s">
        <v>91</v>
      </c>
      <c r="E221" s="43"/>
      <c r="F221" s="28">
        <f>STDEV(F217:F219)</f>
        <v>0.9856131763188506</v>
      </c>
      <c r="G221" s="39"/>
    </row>
    <row r="222" spans="2:7" ht="13.5">
      <c r="B222" s="40"/>
      <c r="C222" s="39"/>
      <c r="D222" s="43" t="s">
        <v>92</v>
      </c>
      <c r="E222" s="43"/>
      <c r="F222" s="28">
        <f>F221*100/F220</f>
        <v>25.100505339189745</v>
      </c>
      <c r="G222" s="39"/>
    </row>
    <row r="223" spans="2:7" ht="13.5">
      <c r="B223" s="40" t="s">
        <v>149</v>
      </c>
      <c r="C223" s="44">
        <v>2</v>
      </c>
      <c r="D223" s="25">
        <v>1</v>
      </c>
      <c r="E223" s="26">
        <v>0.05</v>
      </c>
      <c r="F223" s="27">
        <v>2.8</v>
      </c>
      <c r="G223" s="39" t="s">
        <v>209</v>
      </c>
    </row>
    <row r="224" spans="2:7" ht="13.5">
      <c r="B224" s="40"/>
      <c r="C224" s="39"/>
      <c r="D224" s="25">
        <v>2</v>
      </c>
      <c r="E224" s="26">
        <v>0.05</v>
      </c>
      <c r="F224" s="27">
        <v>1.2</v>
      </c>
      <c r="G224" s="39"/>
    </row>
    <row r="225" spans="2:7" ht="13.5">
      <c r="B225" s="40"/>
      <c r="C225" s="39"/>
      <c r="D225" s="25">
        <v>3</v>
      </c>
      <c r="E225" s="26">
        <v>0.05</v>
      </c>
      <c r="F225" s="27">
        <v>4.33</v>
      </c>
      <c r="G225" s="39"/>
    </row>
    <row r="226" spans="2:7" ht="13.5">
      <c r="B226" s="40"/>
      <c r="C226" s="39"/>
      <c r="D226" s="43" t="s">
        <v>90</v>
      </c>
      <c r="E226" s="43"/>
      <c r="F226" s="28">
        <f>AVERAGE(F223:F225)</f>
        <v>2.776666666666667</v>
      </c>
      <c r="G226" s="39"/>
    </row>
    <row r="227" spans="2:7" ht="13.5">
      <c r="B227" s="40"/>
      <c r="C227" s="39"/>
      <c r="D227" s="43" t="s">
        <v>91</v>
      </c>
      <c r="E227" s="43"/>
      <c r="F227" s="28">
        <f>STDEV(F223:F225)</f>
        <v>1.565130452496958</v>
      </c>
      <c r="G227" s="39"/>
    </row>
    <row r="228" spans="2:7" ht="13.5">
      <c r="B228" s="40"/>
      <c r="C228" s="39"/>
      <c r="D228" s="43" t="s">
        <v>92</v>
      </c>
      <c r="E228" s="43"/>
      <c r="F228" s="28">
        <f>F227*100/F226</f>
        <v>56.36724318716535</v>
      </c>
      <c r="G228" s="39"/>
    </row>
    <row r="229" spans="2:7" ht="13.5">
      <c r="B229" s="40" t="s">
        <v>149</v>
      </c>
      <c r="C229" s="44">
        <v>3</v>
      </c>
      <c r="D229" s="25">
        <v>1</v>
      </c>
      <c r="E229" s="26">
        <v>0.05</v>
      </c>
      <c r="F229" s="27">
        <v>0.24</v>
      </c>
      <c r="G229" s="39" t="s">
        <v>209</v>
      </c>
    </row>
    <row r="230" spans="2:7" ht="13.5">
      <c r="B230" s="40"/>
      <c r="C230" s="39"/>
      <c r="D230" s="25">
        <v>2</v>
      </c>
      <c r="E230" s="26">
        <v>0.05</v>
      </c>
      <c r="F230" s="27">
        <v>1.8</v>
      </c>
      <c r="G230" s="39"/>
    </row>
    <row r="231" spans="2:7" ht="13.5">
      <c r="B231" s="40"/>
      <c r="C231" s="39"/>
      <c r="D231" s="25">
        <v>3</v>
      </c>
      <c r="E231" s="26">
        <v>0.05</v>
      </c>
      <c r="F231" s="27">
        <v>2.08</v>
      </c>
      <c r="G231" s="39"/>
    </row>
    <row r="232" spans="2:7" ht="13.5">
      <c r="B232" s="40"/>
      <c r="C232" s="39"/>
      <c r="D232" s="43" t="s">
        <v>90</v>
      </c>
      <c r="E232" s="43"/>
      <c r="F232" s="28">
        <f>AVERAGE(F229:F231)</f>
        <v>1.3733333333333333</v>
      </c>
      <c r="G232" s="39"/>
    </row>
    <row r="233" spans="2:7" ht="13.5">
      <c r="B233" s="40"/>
      <c r="C233" s="39"/>
      <c r="D233" s="43" t="s">
        <v>91</v>
      </c>
      <c r="E233" s="43"/>
      <c r="F233" s="28">
        <f>STDEV(F229:F231)</f>
        <v>0.9914299437344698</v>
      </c>
      <c r="G233" s="39"/>
    </row>
    <row r="234" spans="2:7" ht="13.5">
      <c r="B234" s="40"/>
      <c r="C234" s="39"/>
      <c r="D234" s="43" t="s">
        <v>92</v>
      </c>
      <c r="E234" s="43"/>
      <c r="F234" s="28">
        <f>F233*100/F232</f>
        <v>72.19150075736431</v>
      </c>
      <c r="G234" s="39"/>
    </row>
    <row r="235" spans="2:7" ht="13.5">
      <c r="B235" s="40" t="s">
        <v>149</v>
      </c>
      <c r="C235" s="44">
        <v>4</v>
      </c>
      <c r="D235" s="25">
        <v>1</v>
      </c>
      <c r="E235" s="26">
        <v>0.05</v>
      </c>
      <c r="F235" s="27">
        <v>3.72</v>
      </c>
      <c r="G235" s="39" t="s">
        <v>209</v>
      </c>
    </row>
    <row r="236" spans="2:7" ht="13.5">
      <c r="B236" s="40"/>
      <c r="C236" s="39"/>
      <c r="D236" s="25">
        <v>2</v>
      </c>
      <c r="E236" s="26">
        <v>0.05</v>
      </c>
      <c r="F236" s="27">
        <v>0</v>
      </c>
      <c r="G236" s="39"/>
    </row>
    <row r="237" spans="2:7" ht="13.5">
      <c r="B237" s="40"/>
      <c r="C237" s="39"/>
      <c r="D237" s="25">
        <v>3</v>
      </c>
      <c r="E237" s="26">
        <v>0.05</v>
      </c>
      <c r="F237" s="27">
        <v>1.44</v>
      </c>
      <c r="G237" s="39"/>
    </row>
    <row r="238" spans="2:7" ht="13.5">
      <c r="B238" s="40"/>
      <c r="C238" s="39"/>
      <c r="D238" s="43" t="s">
        <v>90</v>
      </c>
      <c r="E238" s="43"/>
      <c r="F238" s="28">
        <f>AVERAGE(F235:F237)</f>
        <v>1.72</v>
      </c>
      <c r="G238" s="39"/>
    </row>
    <row r="239" spans="2:7" ht="13.5">
      <c r="B239" s="40"/>
      <c r="C239" s="39"/>
      <c r="D239" s="43" t="s">
        <v>91</v>
      </c>
      <c r="E239" s="43"/>
      <c r="F239" s="28">
        <f>STDEV(F235:F237)</f>
        <v>1.875739854030937</v>
      </c>
      <c r="G239" s="39"/>
    </row>
    <row r="240" spans="2:7" ht="13.5">
      <c r="B240" s="40"/>
      <c r="C240" s="39"/>
      <c r="D240" s="43" t="s">
        <v>92</v>
      </c>
      <c r="E240" s="43"/>
      <c r="F240" s="28">
        <f>F239*100/F238</f>
        <v>109.05464267621727</v>
      </c>
      <c r="G240" s="39"/>
    </row>
    <row r="241" spans="2:7" ht="13.5">
      <c r="B241" s="40" t="s">
        <v>149</v>
      </c>
      <c r="C241" s="44">
        <v>5</v>
      </c>
      <c r="D241" s="25">
        <v>1</v>
      </c>
      <c r="E241" s="26">
        <v>0.05</v>
      </c>
      <c r="F241" s="27">
        <v>0</v>
      </c>
      <c r="G241" s="39" t="s">
        <v>209</v>
      </c>
    </row>
    <row r="242" spans="2:7" ht="13.5">
      <c r="B242" s="40"/>
      <c r="C242" s="39"/>
      <c r="D242" s="25">
        <v>2</v>
      </c>
      <c r="E242" s="26">
        <v>0.05</v>
      </c>
      <c r="F242" s="27">
        <v>0</v>
      </c>
      <c r="G242" s="39"/>
    </row>
    <row r="243" spans="2:7" ht="13.5">
      <c r="B243" s="40"/>
      <c r="C243" s="39"/>
      <c r="D243" s="25">
        <v>3</v>
      </c>
      <c r="E243" s="26">
        <v>0.05</v>
      </c>
      <c r="F243" s="27">
        <v>1.84</v>
      </c>
      <c r="G243" s="39"/>
    </row>
    <row r="244" spans="2:7" ht="13.5">
      <c r="B244" s="40"/>
      <c r="C244" s="39"/>
      <c r="D244" s="43" t="s">
        <v>90</v>
      </c>
      <c r="E244" s="43"/>
      <c r="F244" s="28">
        <f>AVERAGE(F241:F243)</f>
        <v>0.6133333333333334</v>
      </c>
      <c r="G244" s="39"/>
    </row>
    <row r="245" spans="2:7" ht="13.5">
      <c r="B245" s="40"/>
      <c r="C245" s="39"/>
      <c r="D245" s="43" t="s">
        <v>91</v>
      </c>
      <c r="E245" s="43"/>
      <c r="F245" s="28">
        <f>STDEV(F241:F243)</f>
        <v>1.0623244953089115</v>
      </c>
      <c r="G245" s="39"/>
    </row>
    <row r="246" spans="2:7" ht="13.5">
      <c r="B246" s="40"/>
      <c r="C246" s="39"/>
      <c r="D246" s="43" t="s">
        <v>92</v>
      </c>
      <c r="E246" s="43"/>
      <c r="F246" s="28">
        <f>F245*100/F244</f>
        <v>173.20508075688772</v>
      </c>
      <c r="G246" s="39"/>
    </row>
    <row r="247" spans="2:7" ht="13.5">
      <c r="B247" s="40" t="s">
        <v>150</v>
      </c>
      <c r="C247" s="44">
        <v>1</v>
      </c>
      <c r="D247" s="25">
        <v>1</v>
      </c>
      <c r="E247" s="26">
        <v>0.05</v>
      </c>
      <c r="F247" s="27">
        <v>1.86</v>
      </c>
      <c r="G247" s="39" t="s">
        <v>209</v>
      </c>
    </row>
    <row r="248" spans="2:7" ht="13.5">
      <c r="B248" s="40"/>
      <c r="C248" s="39"/>
      <c r="D248" s="25">
        <v>2</v>
      </c>
      <c r="E248" s="26">
        <v>0.05</v>
      </c>
      <c r="F248" s="27">
        <v>2.09</v>
      </c>
      <c r="G248" s="39"/>
    </row>
    <row r="249" spans="2:7" ht="13.5">
      <c r="B249" s="40"/>
      <c r="C249" s="39"/>
      <c r="D249" s="25">
        <v>3</v>
      </c>
      <c r="E249" s="26">
        <v>0.05</v>
      </c>
      <c r="F249" s="27">
        <v>0.88</v>
      </c>
      <c r="G249" s="39"/>
    </row>
    <row r="250" spans="2:7" ht="13.5">
      <c r="B250" s="40"/>
      <c r="C250" s="39"/>
      <c r="D250" s="43" t="s">
        <v>90</v>
      </c>
      <c r="E250" s="43"/>
      <c r="F250" s="28">
        <f>AVERAGE(F247:F249)</f>
        <v>1.61</v>
      </c>
      <c r="G250" s="39"/>
    </row>
    <row r="251" spans="2:7" ht="13.5">
      <c r="B251" s="40"/>
      <c r="C251" s="39"/>
      <c r="D251" s="43" t="s">
        <v>91</v>
      </c>
      <c r="E251" s="43"/>
      <c r="F251" s="28">
        <f>STDEV(F247:F249)</f>
        <v>0.6425729530566938</v>
      </c>
      <c r="G251" s="39"/>
    </row>
    <row r="252" spans="2:7" ht="13.5">
      <c r="B252" s="40"/>
      <c r="C252" s="39"/>
      <c r="D252" s="43" t="s">
        <v>92</v>
      </c>
      <c r="E252" s="43"/>
      <c r="F252" s="28">
        <f>F251*100/F250</f>
        <v>39.911363543894026</v>
      </c>
      <c r="G252" s="39"/>
    </row>
    <row r="253" spans="2:7" ht="13.5">
      <c r="B253" s="40" t="s">
        <v>150</v>
      </c>
      <c r="C253" s="44">
        <v>2</v>
      </c>
      <c r="D253" s="25">
        <v>1</v>
      </c>
      <c r="E253" s="26">
        <v>0.05</v>
      </c>
      <c r="F253" s="27">
        <v>2.16</v>
      </c>
      <c r="G253" s="39" t="s">
        <v>209</v>
      </c>
    </row>
    <row r="254" spans="2:7" ht="13.5">
      <c r="B254" s="40"/>
      <c r="C254" s="39"/>
      <c r="D254" s="25">
        <v>2</v>
      </c>
      <c r="E254" s="26">
        <v>0.05</v>
      </c>
      <c r="F254" s="27">
        <v>0</v>
      </c>
      <c r="G254" s="39"/>
    </row>
    <row r="255" spans="2:7" ht="13.5">
      <c r="B255" s="40"/>
      <c r="C255" s="39"/>
      <c r="D255" s="25">
        <v>3</v>
      </c>
      <c r="E255" s="26">
        <v>0.05</v>
      </c>
      <c r="F255" s="27">
        <v>2.22</v>
      </c>
      <c r="G255" s="39"/>
    </row>
    <row r="256" spans="2:7" ht="13.5">
      <c r="B256" s="40"/>
      <c r="C256" s="39"/>
      <c r="D256" s="43" t="s">
        <v>90</v>
      </c>
      <c r="E256" s="43"/>
      <c r="F256" s="28">
        <f>AVERAGE(F253:F255)</f>
        <v>1.4600000000000002</v>
      </c>
      <c r="G256" s="39"/>
    </row>
    <row r="257" spans="2:7" ht="13.5">
      <c r="B257" s="40"/>
      <c r="C257" s="39"/>
      <c r="D257" s="43" t="s">
        <v>91</v>
      </c>
      <c r="E257" s="43"/>
      <c r="F257" s="28">
        <f>STDEV(F253:F255)</f>
        <v>1.2647529403009898</v>
      </c>
      <c r="G257" s="39"/>
    </row>
    <row r="258" spans="2:7" ht="13.5">
      <c r="B258" s="40"/>
      <c r="C258" s="39"/>
      <c r="D258" s="43" t="s">
        <v>92</v>
      </c>
      <c r="E258" s="43"/>
      <c r="F258" s="28">
        <f>F257*100/F256</f>
        <v>86.62691371924586</v>
      </c>
      <c r="G258" s="39"/>
    </row>
    <row r="259" spans="2:7" ht="32.25" customHeight="1">
      <c r="B259" s="23" t="s">
        <v>82</v>
      </c>
      <c r="C259" s="10" t="s">
        <v>83</v>
      </c>
      <c r="D259" s="11" t="s">
        <v>84</v>
      </c>
      <c r="E259" s="11" t="s">
        <v>96</v>
      </c>
      <c r="F259" s="24" t="s">
        <v>86</v>
      </c>
      <c r="G259" s="10" t="s">
        <v>87</v>
      </c>
    </row>
    <row r="260" spans="2:7" ht="13.5">
      <c r="B260" s="40" t="s">
        <v>150</v>
      </c>
      <c r="C260" s="44">
        <v>3</v>
      </c>
      <c r="D260" s="25">
        <v>1</v>
      </c>
      <c r="E260" s="26">
        <v>0.05</v>
      </c>
      <c r="F260" s="27">
        <v>0</v>
      </c>
      <c r="G260" s="39" t="s">
        <v>209</v>
      </c>
    </row>
    <row r="261" spans="2:7" ht="13.5">
      <c r="B261" s="40"/>
      <c r="C261" s="39"/>
      <c r="D261" s="25">
        <v>2</v>
      </c>
      <c r="E261" s="26">
        <v>0.05</v>
      </c>
      <c r="F261" s="27">
        <v>0</v>
      </c>
      <c r="G261" s="39"/>
    </row>
    <row r="262" spans="2:7" ht="13.5">
      <c r="B262" s="40"/>
      <c r="C262" s="39"/>
      <c r="D262" s="25">
        <v>3</v>
      </c>
      <c r="E262" s="26">
        <v>0.05</v>
      </c>
      <c r="F262" s="27">
        <v>0</v>
      </c>
      <c r="G262" s="39"/>
    </row>
    <row r="263" spans="2:7" ht="13.5">
      <c r="B263" s="40"/>
      <c r="C263" s="39"/>
      <c r="D263" s="43" t="s">
        <v>90</v>
      </c>
      <c r="E263" s="43"/>
      <c r="F263" s="28">
        <f>AVERAGE(F260:F262)</f>
        <v>0</v>
      </c>
      <c r="G263" s="39"/>
    </row>
    <row r="264" spans="2:7" ht="13.5">
      <c r="B264" s="40"/>
      <c r="C264" s="39"/>
      <c r="D264" s="43" t="s">
        <v>91</v>
      </c>
      <c r="E264" s="43"/>
      <c r="F264" s="28">
        <f>STDEV(F260:F262)</f>
        <v>0</v>
      </c>
      <c r="G264" s="39"/>
    </row>
    <row r="265" spans="2:7" ht="13.5">
      <c r="B265" s="40"/>
      <c r="C265" s="39"/>
      <c r="D265" s="43" t="s">
        <v>92</v>
      </c>
      <c r="E265" s="43"/>
      <c r="F265" s="28" t="e">
        <f>F264*100/F263</f>
        <v>#DIV/0!</v>
      </c>
      <c r="G265" s="39"/>
    </row>
    <row r="266" spans="2:7" ht="13.5">
      <c r="B266" s="40" t="s">
        <v>150</v>
      </c>
      <c r="C266" s="44">
        <v>4</v>
      </c>
      <c r="D266" s="25">
        <v>1</v>
      </c>
      <c r="E266" s="26">
        <v>0.05</v>
      </c>
      <c r="F266" s="27">
        <v>2.75</v>
      </c>
      <c r="G266" s="39" t="s">
        <v>209</v>
      </c>
    </row>
    <row r="267" spans="2:7" ht="13.5">
      <c r="B267" s="40"/>
      <c r="C267" s="39"/>
      <c r="D267" s="25">
        <v>2</v>
      </c>
      <c r="E267" s="26">
        <v>0.05</v>
      </c>
      <c r="F267" s="27">
        <v>0</v>
      </c>
      <c r="G267" s="39"/>
    </row>
    <row r="268" spans="2:7" ht="13.5">
      <c r="B268" s="40"/>
      <c r="C268" s="39"/>
      <c r="D268" s="25">
        <v>3</v>
      </c>
      <c r="E268" s="26">
        <v>0.05</v>
      </c>
      <c r="F268" s="27">
        <v>0</v>
      </c>
      <c r="G268" s="39"/>
    </row>
    <row r="269" spans="2:7" ht="13.5">
      <c r="B269" s="40"/>
      <c r="C269" s="39"/>
      <c r="D269" s="43" t="s">
        <v>90</v>
      </c>
      <c r="E269" s="43"/>
      <c r="F269" s="28">
        <f>AVERAGE(F266:F268)</f>
        <v>0.9166666666666666</v>
      </c>
      <c r="G269" s="39"/>
    </row>
    <row r="270" spans="2:7" ht="13.5">
      <c r="B270" s="40"/>
      <c r="C270" s="39"/>
      <c r="D270" s="43" t="s">
        <v>91</v>
      </c>
      <c r="E270" s="43"/>
      <c r="F270" s="28">
        <f>STDEV(F266:F268)</f>
        <v>1.5877132402714706</v>
      </c>
      <c r="G270" s="39"/>
    </row>
    <row r="271" spans="2:7" ht="13.5">
      <c r="B271" s="40"/>
      <c r="C271" s="39"/>
      <c r="D271" s="43" t="s">
        <v>92</v>
      </c>
      <c r="E271" s="43"/>
      <c r="F271" s="28">
        <f>F270*100/F269</f>
        <v>173.20508075688772</v>
      </c>
      <c r="G271" s="39"/>
    </row>
    <row r="272" spans="2:7" ht="13.5">
      <c r="B272" s="40" t="s">
        <v>150</v>
      </c>
      <c r="C272" s="44">
        <v>5</v>
      </c>
      <c r="D272" s="25">
        <v>1</v>
      </c>
      <c r="E272" s="26">
        <v>0.05</v>
      </c>
      <c r="F272" s="27">
        <v>0</v>
      </c>
      <c r="G272" s="39" t="s">
        <v>209</v>
      </c>
    </row>
    <row r="273" spans="2:7" ht="13.5">
      <c r="B273" s="40"/>
      <c r="C273" s="39"/>
      <c r="D273" s="25">
        <v>2</v>
      </c>
      <c r="E273" s="26">
        <v>0.05</v>
      </c>
      <c r="F273" s="27">
        <v>0</v>
      </c>
      <c r="G273" s="39"/>
    </row>
    <row r="274" spans="2:7" ht="13.5">
      <c r="B274" s="40"/>
      <c r="C274" s="39"/>
      <c r="D274" s="25">
        <v>3</v>
      </c>
      <c r="E274" s="26">
        <v>0.05</v>
      </c>
      <c r="F274" s="27">
        <v>0</v>
      </c>
      <c r="G274" s="39"/>
    </row>
    <row r="275" spans="2:7" ht="13.5">
      <c r="B275" s="40"/>
      <c r="C275" s="39"/>
      <c r="D275" s="43" t="s">
        <v>90</v>
      </c>
      <c r="E275" s="43"/>
      <c r="F275" s="28">
        <f>AVERAGE(F272:F274)</f>
        <v>0</v>
      </c>
      <c r="G275" s="39"/>
    </row>
    <row r="276" spans="2:7" ht="13.5">
      <c r="B276" s="40"/>
      <c r="C276" s="39"/>
      <c r="D276" s="43" t="s">
        <v>91</v>
      </c>
      <c r="E276" s="43"/>
      <c r="F276" s="28">
        <f>STDEV(F272:F274)</f>
        <v>0</v>
      </c>
      <c r="G276" s="39"/>
    </row>
    <row r="277" spans="2:7" ht="13.5">
      <c r="B277" s="40"/>
      <c r="C277" s="39"/>
      <c r="D277" s="43" t="s">
        <v>92</v>
      </c>
      <c r="E277" s="43"/>
      <c r="F277" s="28" t="e">
        <f>F276*100/F275</f>
        <v>#DIV/0!</v>
      </c>
      <c r="G277" s="39"/>
    </row>
    <row r="278" spans="2:7" ht="13.5">
      <c r="B278" s="40" t="s">
        <v>151</v>
      </c>
      <c r="C278" s="44">
        <v>1</v>
      </c>
      <c r="D278" s="25">
        <v>1</v>
      </c>
      <c r="E278" s="26">
        <v>0.05</v>
      </c>
      <c r="F278" s="27">
        <v>7.43</v>
      </c>
      <c r="G278" s="39" t="s">
        <v>209</v>
      </c>
    </row>
    <row r="279" spans="2:7" ht="13.5">
      <c r="B279" s="40"/>
      <c r="C279" s="39"/>
      <c r="D279" s="25">
        <v>2</v>
      </c>
      <c r="E279" s="26">
        <v>0.05</v>
      </c>
      <c r="F279" s="27">
        <v>4.72</v>
      </c>
      <c r="G279" s="39"/>
    </row>
    <row r="280" spans="2:7" ht="13.5">
      <c r="B280" s="40"/>
      <c r="C280" s="39"/>
      <c r="D280" s="25">
        <v>3</v>
      </c>
      <c r="E280" s="26">
        <v>0.05</v>
      </c>
      <c r="F280" s="27">
        <v>3.83</v>
      </c>
      <c r="G280" s="39"/>
    </row>
    <row r="281" spans="2:7" ht="13.5">
      <c r="B281" s="40"/>
      <c r="C281" s="39"/>
      <c r="D281" s="43" t="s">
        <v>90</v>
      </c>
      <c r="E281" s="43"/>
      <c r="F281" s="28">
        <f>AVERAGE(F278:F280)</f>
        <v>5.326666666666666</v>
      </c>
      <c r="G281" s="39"/>
    </row>
    <row r="282" spans="2:7" ht="13.5">
      <c r="B282" s="40"/>
      <c r="C282" s="39"/>
      <c r="D282" s="43" t="s">
        <v>91</v>
      </c>
      <c r="E282" s="43"/>
      <c r="F282" s="28">
        <f>STDEV(F278:F280)</f>
        <v>1.8751088857272615</v>
      </c>
      <c r="G282" s="39"/>
    </row>
    <row r="283" spans="2:7" ht="13.5">
      <c r="B283" s="40"/>
      <c r="C283" s="39"/>
      <c r="D283" s="43" t="s">
        <v>92</v>
      </c>
      <c r="E283" s="43"/>
      <c r="F283" s="28">
        <f>F282*100/F281</f>
        <v>35.20229447548051</v>
      </c>
      <c r="G283" s="39"/>
    </row>
    <row r="284" spans="2:7" ht="13.5">
      <c r="B284" s="40" t="s">
        <v>151</v>
      </c>
      <c r="C284" s="44">
        <v>2</v>
      </c>
      <c r="D284" s="25">
        <v>1</v>
      </c>
      <c r="E284" s="26">
        <v>0.05</v>
      </c>
      <c r="F284" s="27">
        <v>6.26</v>
      </c>
      <c r="G284" s="39" t="s">
        <v>209</v>
      </c>
    </row>
    <row r="285" spans="2:7" ht="13.5">
      <c r="B285" s="40"/>
      <c r="C285" s="39"/>
      <c r="D285" s="25">
        <v>2</v>
      </c>
      <c r="E285" s="26">
        <v>0.05</v>
      </c>
      <c r="F285" s="27">
        <v>14.22</v>
      </c>
      <c r="G285" s="39"/>
    </row>
    <row r="286" spans="2:7" ht="13.5">
      <c r="B286" s="40"/>
      <c r="C286" s="39"/>
      <c r="D286" s="25">
        <v>3</v>
      </c>
      <c r="E286" s="26">
        <v>0.05</v>
      </c>
      <c r="F286" s="27">
        <v>6.03</v>
      </c>
      <c r="G286" s="39"/>
    </row>
    <row r="287" spans="2:7" ht="13.5">
      <c r="B287" s="40"/>
      <c r="C287" s="39"/>
      <c r="D287" s="43" t="s">
        <v>90</v>
      </c>
      <c r="E287" s="43"/>
      <c r="F287" s="28">
        <f>AVERAGE(F284:F286)</f>
        <v>8.836666666666668</v>
      </c>
      <c r="G287" s="39"/>
    </row>
    <row r="288" spans="2:7" ht="13.5">
      <c r="B288" s="40"/>
      <c r="C288" s="39"/>
      <c r="D288" s="43" t="s">
        <v>91</v>
      </c>
      <c r="E288" s="43"/>
      <c r="F288" s="28">
        <f>STDEV(F284:F286)</f>
        <v>4.66352155922253</v>
      </c>
      <c r="G288" s="39"/>
    </row>
    <row r="289" spans="2:7" ht="13.5">
      <c r="B289" s="40"/>
      <c r="C289" s="39"/>
      <c r="D289" s="43" t="s">
        <v>92</v>
      </c>
      <c r="E289" s="43"/>
      <c r="F289" s="28">
        <f>F288*100/F287</f>
        <v>52.77466871998335</v>
      </c>
      <c r="G289" s="39"/>
    </row>
    <row r="290" spans="2:7" ht="13.5">
      <c r="B290" s="40" t="s">
        <v>151</v>
      </c>
      <c r="C290" s="44">
        <v>3</v>
      </c>
      <c r="D290" s="25">
        <v>1</v>
      </c>
      <c r="E290" s="26">
        <v>0.05</v>
      </c>
      <c r="F290" s="27">
        <v>2.81</v>
      </c>
      <c r="G290" s="39" t="s">
        <v>209</v>
      </c>
    </row>
    <row r="291" spans="2:7" ht="13.5">
      <c r="B291" s="40"/>
      <c r="C291" s="39"/>
      <c r="D291" s="25">
        <v>2</v>
      </c>
      <c r="E291" s="26">
        <v>0.05</v>
      </c>
      <c r="F291" s="27">
        <v>6.3</v>
      </c>
      <c r="G291" s="39"/>
    </row>
    <row r="292" spans="2:7" ht="13.5">
      <c r="B292" s="40"/>
      <c r="C292" s="39"/>
      <c r="D292" s="25">
        <v>3</v>
      </c>
      <c r="E292" s="26">
        <v>0.05</v>
      </c>
      <c r="F292" s="27">
        <v>1.24</v>
      </c>
      <c r="G292" s="39"/>
    </row>
    <row r="293" spans="2:7" ht="13.5">
      <c r="B293" s="40"/>
      <c r="C293" s="39"/>
      <c r="D293" s="43" t="s">
        <v>90</v>
      </c>
      <c r="E293" s="43"/>
      <c r="F293" s="28">
        <f>AVERAGE(F290:F292)</f>
        <v>3.4499999999999997</v>
      </c>
      <c r="G293" s="39"/>
    </row>
    <row r="294" spans="2:7" ht="13.5">
      <c r="B294" s="40"/>
      <c r="C294" s="39"/>
      <c r="D294" s="43" t="s">
        <v>91</v>
      </c>
      <c r="E294" s="43"/>
      <c r="F294" s="28">
        <f>STDEV(F290:F292)</f>
        <v>2.5900000000000003</v>
      </c>
      <c r="G294" s="39"/>
    </row>
    <row r="295" spans="2:7" ht="13.5">
      <c r="B295" s="40"/>
      <c r="C295" s="39"/>
      <c r="D295" s="43" t="s">
        <v>92</v>
      </c>
      <c r="E295" s="43"/>
      <c r="F295" s="28">
        <f>F294*100/F293</f>
        <v>75.07246376811597</v>
      </c>
      <c r="G295" s="39"/>
    </row>
    <row r="296" spans="2:7" ht="13.5">
      <c r="B296" s="40" t="s">
        <v>151</v>
      </c>
      <c r="C296" s="44">
        <v>4</v>
      </c>
      <c r="D296" s="25">
        <v>1</v>
      </c>
      <c r="E296" s="26">
        <v>0.05</v>
      </c>
      <c r="F296" s="27">
        <v>8.96</v>
      </c>
      <c r="G296" s="39" t="s">
        <v>209</v>
      </c>
    </row>
    <row r="297" spans="2:7" ht="13.5">
      <c r="B297" s="40"/>
      <c r="C297" s="39"/>
      <c r="D297" s="25">
        <v>2</v>
      </c>
      <c r="E297" s="26">
        <v>0.05</v>
      </c>
      <c r="F297" s="27">
        <v>4.37</v>
      </c>
      <c r="G297" s="39"/>
    </row>
    <row r="298" spans="2:7" ht="13.5">
      <c r="B298" s="40"/>
      <c r="C298" s="39"/>
      <c r="D298" s="25">
        <v>3</v>
      </c>
      <c r="E298" s="26">
        <v>0.05</v>
      </c>
      <c r="F298" s="27">
        <v>4.82</v>
      </c>
      <c r="G298" s="39"/>
    </row>
    <row r="299" spans="2:7" ht="13.5">
      <c r="B299" s="40"/>
      <c r="C299" s="39"/>
      <c r="D299" s="43" t="s">
        <v>90</v>
      </c>
      <c r="E299" s="43"/>
      <c r="F299" s="28">
        <f>AVERAGE(F296:F298)</f>
        <v>6.050000000000001</v>
      </c>
      <c r="G299" s="39"/>
    </row>
    <row r="300" spans="2:7" ht="13.5">
      <c r="B300" s="40"/>
      <c r="C300" s="39"/>
      <c r="D300" s="43" t="s">
        <v>91</v>
      </c>
      <c r="E300" s="43"/>
      <c r="F300" s="28">
        <f>STDEV(F296:F298)</f>
        <v>2.53015809782709</v>
      </c>
      <c r="G300" s="39"/>
    </row>
    <row r="301" spans="2:7" ht="13.5">
      <c r="B301" s="40"/>
      <c r="C301" s="39"/>
      <c r="D301" s="43" t="s">
        <v>92</v>
      </c>
      <c r="E301" s="43"/>
      <c r="F301" s="28">
        <f>F300*100/F299</f>
        <v>41.82079500540644</v>
      </c>
      <c r="G301" s="39"/>
    </row>
    <row r="302" spans="2:7" ht="13.5">
      <c r="B302" s="40" t="s">
        <v>151</v>
      </c>
      <c r="C302" s="44">
        <v>5</v>
      </c>
      <c r="D302" s="25">
        <v>1</v>
      </c>
      <c r="E302" s="26">
        <v>0.05</v>
      </c>
      <c r="F302" s="27">
        <v>0</v>
      </c>
      <c r="G302" s="39" t="s">
        <v>209</v>
      </c>
    </row>
    <row r="303" spans="2:7" ht="13.5">
      <c r="B303" s="40"/>
      <c r="C303" s="39"/>
      <c r="D303" s="25">
        <v>2</v>
      </c>
      <c r="E303" s="26">
        <v>0.05</v>
      </c>
      <c r="F303" s="27">
        <v>5.63</v>
      </c>
      <c r="G303" s="39"/>
    </row>
    <row r="304" spans="2:7" ht="13.5">
      <c r="B304" s="40"/>
      <c r="C304" s="39"/>
      <c r="D304" s="25">
        <v>3</v>
      </c>
      <c r="E304" s="26">
        <v>0.05</v>
      </c>
      <c r="F304" s="27">
        <v>6.5</v>
      </c>
      <c r="G304" s="39"/>
    </row>
    <row r="305" spans="2:7" ht="13.5">
      <c r="B305" s="40"/>
      <c r="C305" s="39"/>
      <c r="D305" s="43" t="s">
        <v>90</v>
      </c>
      <c r="E305" s="43"/>
      <c r="F305" s="28">
        <f>AVERAGE(F302:F304)</f>
        <v>4.043333333333333</v>
      </c>
      <c r="G305" s="39"/>
    </row>
    <row r="306" spans="2:7" ht="13.5">
      <c r="B306" s="40"/>
      <c r="C306" s="39"/>
      <c r="D306" s="43" t="s">
        <v>91</v>
      </c>
      <c r="E306" s="43"/>
      <c r="F306" s="28">
        <f>STDEV(F302:F304)</f>
        <v>3.5285454982660123</v>
      </c>
      <c r="G306" s="39"/>
    </row>
    <row r="307" spans="2:7" ht="13.5">
      <c r="B307" s="40"/>
      <c r="C307" s="39"/>
      <c r="D307" s="43" t="s">
        <v>92</v>
      </c>
      <c r="E307" s="43"/>
      <c r="F307" s="28">
        <f>F306*100/F305</f>
        <v>87.26823161416354</v>
      </c>
      <c r="G307" s="39"/>
    </row>
    <row r="308" spans="2:7" ht="13.5">
      <c r="B308" s="40" t="s">
        <v>152</v>
      </c>
      <c r="C308" s="44">
        <v>1</v>
      </c>
      <c r="D308" s="25">
        <v>1</v>
      </c>
      <c r="E308" s="26">
        <v>0.05</v>
      </c>
      <c r="F308" s="27">
        <v>102.91</v>
      </c>
      <c r="G308" s="39" t="s">
        <v>210</v>
      </c>
    </row>
    <row r="309" spans="2:7" ht="13.5">
      <c r="B309" s="40"/>
      <c r="C309" s="39"/>
      <c r="D309" s="25">
        <v>2</v>
      </c>
      <c r="E309" s="26">
        <v>0.05</v>
      </c>
      <c r="F309" s="27">
        <v>97.04</v>
      </c>
      <c r="G309" s="39"/>
    </row>
    <row r="310" spans="2:7" ht="13.5">
      <c r="B310" s="40"/>
      <c r="C310" s="39"/>
      <c r="D310" s="25">
        <v>3</v>
      </c>
      <c r="E310" s="26">
        <v>0.05</v>
      </c>
      <c r="F310" s="27">
        <v>99.54</v>
      </c>
      <c r="G310" s="39"/>
    </row>
    <row r="311" spans="2:7" ht="13.5">
      <c r="B311" s="40"/>
      <c r="C311" s="39"/>
      <c r="D311" s="43" t="s">
        <v>90</v>
      </c>
      <c r="E311" s="43"/>
      <c r="F311" s="28">
        <f>AVERAGE(F308:F310)</f>
        <v>99.83</v>
      </c>
      <c r="G311" s="39"/>
    </row>
    <row r="312" spans="2:7" ht="13.5">
      <c r="B312" s="40"/>
      <c r="C312" s="39"/>
      <c r="D312" s="43" t="s">
        <v>91</v>
      </c>
      <c r="E312" s="43"/>
      <c r="F312" s="28">
        <f>STDEV(F308:F310)</f>
        <v>2.9457257170347635</v>
      </c>
      <c r="G312" s="39"/>
    </row>
    <row r="313" spans="2:7" ht="13.5">
      <c r="B313" s="40"/>
      <c r="C313" s="39"/>
      <c r="D313" s="43" t="s">
        <v>92</v>
      </c>
      <c r="E313" s="43"/>
      <c r="F313" s="28">
        <f>F312*100/F311</f>
        <v>2.95074197839804</v>
      </c>
      <c r="G313" s="39"/>
    </row>
    <row r="314" spans="2:7" ht="13.5">
      <c r="B314" s="40" t="s">
        <v>152</v>
      </c>
      <c r="C314" s="44">
        <v>2</v>
      </c>
      <c r="D314" s="25">
        <v>1</v>
      </c>
      <c r="E314" s="26">
        <v>0.05</v>
      </c>
      <c r="F314" s="27">
        <v>96.47</v>
      </c>
      <c r="G314" s="39" t="s">
        <v>210</v>
      </c>
    </row>
    <row r="315" spans="2:7" ht="13.5">
      <c r="B315" s="40"/>
      <c r="C315" s="39"/>
      <c r="D315" s="25">
        <v>2</v>
      </c>
      <c r="E315" s="26">
        <v>0.05</v>
      </c>
      <c r="F315" s="27">
        <v>95.53</v>
      </c>
      <c r="G315" s="39"/>
    </row>
    <row r="316" spans="2:7" ht="13.5">
      <c r="B316" s="40"/>
      <c r="C316" s="39"/>
      <c r="D316" s="25">
        <v>3</v>
      </c>
      <c r="E316" s="26">
        <v>0.05</v>
      </c>
      <c r="F316" s="27">
        <v>95.42</v>
      </c>
      <c r="G316" s="39"/>
    </row>
    <row r="317" spans="2:7" ht="13.5">
      <c r="B317" s="40"/>
      <c r="C317" s="39"/>
      <c r="D317" s="43" t="s">
        <v>90</v>
      </c>
      <c r="E317" s="43"/>
      <c r="F317" s="28">
        <f>AVERAGE(F314:F316)</f>
        <v>95.80666666666667</v>
      </c>
      <c r="G317" s="39"/>
    </row>
    <row r="318" spans="2:7" ht="13.5">
      <c r="B318" s="40"/>
      <c r="C318" s="39"/>
      <c r="D318" s="43" t="s">
        <v>91</v>
      </c>
      <c r="E318" s="43"/>
      <c r="F318" s="28">
        <f>STDEV(F314:F316)</f>
        <v>0.5770904030854539</v>
      </c>
      <c r="G318" s="39"/>
    </row>
    <row r="319" spans="2:7" ht="13.5">
      <c r="B319" s="40"/>
      <c r="C319" s="39"/>
      <c r="D319" s="43" t="s">
        <v>92</v>
      </c>
      <c r="E319" s="43"/>
      <c r="F319" s="28">
        <f>F318*100/F317</f>
        <v>0.6023489003049063</v>
      </c>
      <c r="G319" s="39"/>
    </row>
    <row r="320" spans="2:7" ht="13.5">
      <c r="B320" s="40" t="s">
        <v>152</v>
      </c>
      <c r="C320" s="44">
        <v>3</v>
      </c>
      <c r="D320" s="25">
        <v>1</v>
      </c>
      <c r="E320" s="26">
        <v>0.05</v>
      </c>
      <c r="F320" s="27">
        <v>98.37</v>
      </c>
      <c r="G320" s="39" t="s">
        <v>210</v>
      </c>
    </row>
    <row r="321" spans="2:7" ht="13.5">
      <c r="B321" s="40"/>
      <c r="C321" s="39"/>
      <c r="D321" s="25">
        <v>2</v>
      </c>
      <c r="E321" s="26">
        <v>0.05</v>
      </c>
      <c r="F321" s="27">
        <v>100.21</v>
      </c>
      <c r="G321" s="39"/>
    </row>
    <row r="322" spans="2:7" ht="13.5">
      <c r="B322" s="40"/>
      <c r="C322" s="39"/>
      <c r="D322" s="25">
        <v>3</v>
      </c>
      <c r="E322" s="26">
        <v>0.05</v>
      </c>
      <c r="F322" s="27">
        <v>101.06</v>
      </c>
      <c r="G322" s="39"/>
    </row>
    <row r="323" spans="2:7" ht="13.5">
      <c r="B323" s="40"/>
      <c r="C323" s="39"/>
      <c r="D323" s="43" t="s">
        <v>90</v>
      </c>
      <c r="E323" s="43"/>
      <c r="F323" s="28">
        <f>AVERAGE(F320:F322)</f>
        <v>99.88</v>
      </c>
      <c r="G323" s="39"/>
    </row>
    <row r="324" spans="2:7" ht="13.5">
      <c r="B324" s="40"/>
      <c r="C324" s="39"/>
      <c r="D324" s="43" t="s">
        <v>91</v>
      </c>
      <c r="E324" s="43"/>
      <c r="F324" s="28">
        <f>STDEV(F320:F322)</f>
        <v>1.3750272724568025</v>
      </c>
      <c r="G324" s="39"/>
    </row>
    <row r="325" spans="2:7" ht="13.5">
      <c r="B325" s="40"/>
      <c r="C325" s="39"/>
      <c r="D325" s="43" t="s">
        <v>92</v>
      </c>
      <c r="E325" s="43"/>
      <c r="F325" s="28">
        <f>F324*100/F323</f>
        <v>1.3766792876019247</v>
      </c>
      <c r="G325" s="39"/>
    </row>
    <row r="326" spans="2:7" ht="13.5">
      <c r="B326" s="40" t="s">
        <v>152</v>
      </c>
      <c r="C326" s="44">
        <v>4</v>
      </c>
      <c r="D326" s="25">
        <v>1</v>
      </c>
      <c r="E326" s="26">
        <v>0.05</v>
      </c>
      <c r="F326" s="27">
        <v>98.95</v>
      </c>
      <c r="G326" s="39" t="s">
        <v>210</v>
      </c>
    </row>
    <row r="327" spans="2:7" ht="13.5">
      <c r="B327" s="40"/>
      <c r="C327" s="39"/>
      <c r="D327" s="25">
        <v>2</v>
      </c>
      <c r="E327" s="26">
        <v>0.05</v>
      </c>
      <c r="F327" s="27">
        <v>95.63</v>
      </c>
      <c r="G327" s="39"/>
    </row>
    <row r="328" spans="2:7" ht="13.5">
      <c r="B328" s="40"/>
      <c r="C328" s="39"/>
      <c r="D328" s="25">
        <v>3</v>
      </c>
      <c r="E328" s="26">
        <v>0.05</v>
      </c>
      <c r="F328" s="27">
        <v>83.52</v>
      </c>
      <c r="G328" s="39"/>
    </row>
    <row r="329" spans="2:7" ht="13.5">
      <c r="B329" s="40"/>
      <c r="C329" s="39"/>
      <c r="D329" s="43" t="s">
        <v>90</v>
      </c>
      <c r="E329" s="43"/>
      <c r="F329" s="28">
        <f>AVERAGE(F326:F328)</f>
        <v>92.69999999999999</v>
      </c>
      <c r="G329" s="39"/>
    </row>
    <row r="330" spans="2:7" ht="13.5">
      <c r="B330" s="40"/>
      <c r="C330" s="39"/>
      <c r="D330" s="43" t="s">
        <v>91</v>
      </c>
      <c r="E330" s="43"/>
      <c r="F330" s="28">
        <f>STDEV(F326:F328)</f>
        <v>8.12157004525603</v>
      </c>
      <c r="G330" s="39"/>
    </row>
    <row r="331" spans="2:7" ht="13.5">
      <c r="B331" s="40"/>
      <c r="C331" s="39"/>
      <c r="D331" s="43" t="s">
        <v>92</v>
      </c>
      <c r="E331" s="43"/>
      <c r="F331" s="28">
        <f>F330*100/F329</f>
        <v>8.761132734904026</v>
      </c>
      <c r="G331" s="39"/>
    </row>
    <row r="332" spans="2:7" ht="13.5">
      <c r="B332" s="40" t="s">
        <v>152</v>
      </c>
      <c r="C332" s="44">
        <v>5</v>
      </c>
      <c r="D332" s="25">
        <v>1</v>
      </c>
      <c r="E332" s="26">
        <v>0.05</v>
      </c>
      <c r="F332" s="27">
        <v>98.29</v>
      </c>
      <c r="G332" s="39" t="s">
        <v>210</v>
      </c>
    </row>
    <row r="333" spans="2:7" ht="13.5">
      <c r="B333" s="40"/>
      <c r="C333" s="39"/>
      <c r="D333" s="25">
        <v>2</v>
      </c>
      <c r="E333" s="26">
        <v>0.05</v>
      </c>
      <c r="F333" s="27">
        <v>99.64</v>
      </c>
      <c r="G333" s="39"/>
    </row>
    <row r="334" spans="2:7" ht="13.5">
      <c r="B334" s="40"/>
      <c r="C334" s="39"/>
      <c r="D334" s="25">
        <v>3</v>
      </c>
      <c r="E334" s="26">
        <v>0.05</v>
      </c>
      <c r="F334" s="27">
        <v>105.87</v>
      </c>
      <c r="G334" s="39"/>
    </row>
    <row r="335" spans="2:7" ht="13.5">
      <c r="B335" s="40"/>
      <c r="C335" s="39"/>
      <c r="D335" s="43" t="s">
        <v>90</v>
      </c>
      <c r="E335" s="43"/>
      <c r="F335" s="28">
        <f>AVERAGE(F332:F334)</f>
        <v>101.26666666666667</v>
      </c>
      <c r="G335" s="39"/>
    </row>
    <row r="336" spans="2:7" ht="13.5">
      <c r="B336" s="40"/>
      <c r="C336" s="39"/>
      <c r="D336" s="43" t="s">
        <v>91</v>
      </c>
      <c r="E336" s="43"/>
      <c r="F336" s="28">
        <f>STDEV(F332:F334)</f>
        <v>4.04334432534917</v>
      </c>
      <c r="G336" s="39"/>
    </row>
    <row r="337" spans="2:7" ht="13.5">
      <c r="B337" s="40"/>
      <c r="C337" s="39"/>
      <c r="D337" s="43" t="s">
        <v>92</v>
      </c>
      <c r="E337" s="43"/>
      <c r="F337" s="28">
        <f>F336*100/F335</f>
        <v>3.9927692482052373</v>
      </c>
      <c r="G337" s="39"/>
    </row>
    <row r="338" spans="2:7" ht="13.5">
      <c r="B338" s="40" t="s">
        <v>153</v>
      </c>
      <c r="C338" s="44">
        <v>1</v>
      </c>
      <c r="D338" s="25">
        <v>1</v>
      </c>
      <c r="E338" s="26">
        <v>0.05</v>
      </c>
      <c r="F338" s="27">
        <v>84.06</v>
      </c>
      <c r="G338" s="39" t="s">
        <v>210</v>
      </c>
    </row>
    <row r="339" spans="2:7" ht="13.5">
      <c r="B339" s="40"/>
      <c r="C339" s="39"/>
      <c r="D339" s="25">
        <v>2</v>
      </c>
      <c r="E339" s="26">
        <v>0.05</v>
      </c>
      <c r="F339" s="27">
        <v>74.19</v>
      </c>
      <c r="G339" s="39"/>
    </row>
    <row r="340" spans="2:7" ht="13.5">
      <c r="B340" s="40"/>
      <c r="C340" s="39"/>
      <c r="D340" s="25">
        <v>3</v>
      </c>
      <c r="E340" s="26">
        <v>0.05</v>
      </c>
      <c r="F340" s="27">
        <v>78.99</v>
      </c>
      <c r="G340" s="39"/>
    </row>
    <row r="341" spans="2:7" ht="13.5">
      <c r="B341" s="40"/>
      <c r="C341" s="39"/>
      <c r="D341" s="43" t="s">
        <v>90</v>
      </c>
      <c r="E341" s="43"/>
      <c r="F341" s="28">
        <f>AVERAGE(F338:F340)</f>
        <v>79.08</v>
      </c>
      <c r="G341" s="39"/>
    </row>
    <row r="342" spans="2:7" ht="13.5">
      <c r="B342" s="40"/>
      <c r="C342" s="39"/>
      <c r="D342" s="43" t="s">
        <v>91</v>
      </c>
      <c r="E342" s="43"/>
      <c r="F342" s="28">
        <f>STDEV(F338:F340)</f>
        <v>4.935615463141352</v>
      </c>
      <c r="G342" s="39"/>
    </row>
    <row r="343" spans="2:7" ht="13.5">
      <c r="B343" s="40"/>
      <c r="C343" s="39"/>
      <c r="D343" s="43" t="s">
        <v>92</v>
      </c>
      <c r="E343" s="43"/>
      <c r="F343" s="28">
        <f>F342*100/F341</f>
        <v>6.241294212368933</v>
      </c>
      <c r="G343" s="39"/>
    </row>
    <row r="344" spans="2:7" ht="32.25" customHeight="1">
      <c r="B344" s="23" t="s">
        <v>82</v>
      </c>
      <c r="C344" s="10" t="s">
        <v>83</v>
      </c>
      <c r="D344" s="11" t="s">
        <v>84</v>
      </c>
      <c r="E344" s="11" t="s">
        <v>96</v>
      </c>
      <c r="F344" s="24" t="s">
        <v>86</v>
      </c>
      <c r="G344" s="10" t="s">
        <v>87</v>
      </c>
    </row>
    <row r="345" spans="2:7" ht="13.5">
      <c r="B345" s="40" t="s">
        <v>153</v>
      </c>
      <c r="C345" s="44">
        <v>2</v>
      </c>
      <c r="D345" s="25">
        <v>1</v>
      </c>
      <c r="E345" s="26">
        <v>0.05</v>
      </c>
      <c r="F345" s="27">
        <v>78.52</v>
      </c>
      <c r="G345" s="39" t="s">
        <v>210</v>
      </c>
    </row>
    <row r="346" spans="2:7" ht="13.5">
      <c r="B346" s="40"/>
      <c r="C346" s="39"/>
      <c r="D346" s="25">
        <v>2</v>
      </c>
      <c r="E346" s="26">
        <v>0.05</v>
      </c>
      <c r="F346" s="27">
        <v>80.1</v>
      </c>
      <c r="G346" s="39"/>
    </row>
    <row r="347" spans="2:7" ht="13.5">
      <c r="B347" s="40"/>
      <c r="C347" s="39"/>
      <c r="D347" s="25">
        <v>3</v>
      </c>
      <c r="E347" s="26">
        <v>0.05</v>
      </c>
      <c r="F347" s="27">
        <v>77.34</v>
      </c>
      <c r="G347" s="39"/>
    </row>
    <row r="348" spans="2:7" ht="13.5">
      <c r="B348" s="40"/>
      <c r="C348" s="39"/>
      <c r="D348" s="43" t="s">
        <v>90</v>
      </c>
      <c r="E348" s="43"/>
      <c r="F348" s="28">
        <f>AVERAGE(F345:F347)</f>
        <v>78.65333333333334</v>
      </c>
      <c r="G348" s="39"/>
    </row>
    <row r="349" spans="2:7" ht="13.5">
      <c r="B349" s="40"/>
      <c r="C349" s="39"/>
      <c r="D349" s="43" t="s">
        <v>91</v>
      </c>
      <c r="E349" s="43"/>
      <c r="F349" s="28">
        <f>STDEV(F345:F347)</f>
        <v>1.3848224916332494</v>
      </c>
      <c r="G349" s="39"/>
    </row>
    <row r="350" spans="2:7" ht="13.5">
      <c r="B350" s="40"/>
      <c r="C350" s="39"/>
      <c r="D350" s="43" t="s">
        <v>92</v>
      </c>
      <c r="E350" s="43"/>
      <c r="F350" s="28">
        <f>F349*100/F348</f>
        <v>1.7606659920748213</v>
      </c>
      <c r="G350" s="39"/>
    </row>
    <row r="351" spans="2:7" ht="13.5">
      <c r="B351" s="40" t="s">
        <v>153</v>
      </c>
      <c r="C351" s="44">
        <v>3</v>
      </c>
      <c r="D351" s="25">
        <v>1</v>
      </c>
      <c r="E351" s="26">
        <v>0.05</v>
      </c>
      <c r="F351" s="27">
        <v>78.81</v>
      </c>
      <c r="G351" s="39" t="s">
        <v>210</v>
      </c>
    </row>
    <row r="352" spans="2:7" ht="13.5">
      <c r="B352" s="40"/>
      <c r="C352" s="39"/>
      <c r="D352" s="25">
        <v>2</v>
      </c>
      <c r="E352" s="26">
        <v>0.05</v>
      </c>
      <c r="F352" s="27">
        <v>66.78</v>
      </c>
      <c r="G352" s="39"/>
    </row>
    <row r="353" spans="2:7" ht="13.5">
      <c r="B353" s="40"/>
      <c r="C353" s="39"/>
      <c r="D353" s="25">
        <v>3</v>
      </c>
      <c r="E353" s="26">
        <v>0.05</v>
      </c>
      <c r="F353" s="27">
        <v>73.27</v>
      </c>
      <c r="G353" s="39"/>
    </row>
    <row r="354" spans="2:7" ht="13.5">
      <c r="B354" s="40"/>
      <c r="C354" s="39"/>
      <c r="D354" s="43" t="s">
        <v>90</v>
      </c>
      <c r="E354" s="43"/>
      <c r="F354" s="28">
        <f>AVERAGE(F351:F353)</f>
        <v>72.95333333333333</v>
      </c>
      <c r="G354" s="39"/>
    </row>
    <row r="355" spans="2:7" ht="13.5">
      <c r="B355" s="40"/>
      <c r="C355" s="39"/>
      <c r="D355" s="43" t="s">
        <v>91</v>
      </c>
      <c r="E355" s="43"/>
      <c r="F355" s="28">
        <f>STDEV(F351:F353)</f>
        <v>6.021248486263737</v>
      </c>
      <c r="G355" s="39"/>
    </row>
    <row r="356" spans="2:7" ht="13.5">
      <c r="B356" s="40"/>
      <c r="C356" s="39"/>
      <c r="D356" s="43" t="s">
        <v>92</v>
      </c>
      <c r="E356" s="43"/>
      <c r="F356" s="28">
        <f>F355*100/F354</f>
        <v>8.253561847204246</v>
      </c>
      <c r="G356" s="39"/>
    </row>
    <row r="357" spans="2:7" ht="13.5">
      <c r="B357" s="40" t="s">
        <v>153</v>
      </c>
      <c r="C357" s="44">
        <v>4</v>
      </c>
      <c r="D357" s="25">
        <v>1</v>
      </c>
      <c r="E357" s="26">
        <v>0.05</v>
      </c>
      <c r="F357" s="27">
        <v>79.39</v>
      </c>
      <c r="G357" s="39" t="s">
        <v>210</v>
      </c>
    </row>
    <row r="358" spans="2:7" ht="13.5">
      <c r="B358" s="40"/>
      <c r="C358" s="39"/>
      <c r="D358" s="25">
        <v>2</v>
      </c>
      <c r="E358" s="26">
        <v>0.05</v>
      </c>
      <c r="F358" s="27">
        <v>66.72</v>
      </c>
      <c r="G358" s="39"/>
    </row>
    <row r="359" spans="2:7" ht="13.5">
      <c r="B359" s="40"/>
      <c r="C359" s="39"/>
      <c r="D359" s="25">
        <v>3</v>
      </c>
      <c r="E359" s="26">
        <v>0.05</v>
      </c>
      <c r="F359" s="27">
        <v>78.36</v>
      </c>
      <c r="G359" s="39"/>
    </row>
    <row r="360" spans="2:7" ht="13.5">
      <c r="B360" s="40"/>
      <c r="C360" s="39"/>
      <c r="D360" s="43" t="s">
        <v>90</v>
      </c>
      <c r="E360" s="43"/>
      <c r="F360" s="28">
        <f>AVERAGE(F357:F359)</f>
        <v>74.82333333333334</v>
      </c>
      <c r="G360" s="39"/>
    </row>
    <row r="361" spans="2:7" ht="13.5">
      <c r="B361" s="40"/>
      <c r="C361" s="39"/>
      <c r="D361" s="43" t="s">
        <v>91</v>
      </c>
      <c r="E361" s="43"/>
      <c r="F361" s="28">
        <f>STDEV(F357:F359)</f>
        <v>7.03656402893723</v>
      </c>
      <c r="G361" s="39"/>
    </row>
    <row r="362" spans="2:7" ht="13.5">
      <c r="B362" s="40"/>
      <c r="C362" s="39"/>
      <c r="D362" s="43" t="s">
        <v>92</v>
      </c>
      <c r="E362" s="43"/>
      <c r="F362" s="28">
        <f>F361*100/F360</f>
        <v>9.40423757598418</v>
      </c>
      <c r="G362" s="39"/>
    </row>
    <row r="363" spans="2:7" ht="13.5">
      <c r="B363" s="40" t="s">
        <v>153</v>
      </c>
      <c r="C363" s="44">
        <v>5</v>
      </c>
      <c r="D363" s="25">
        <v>1</v>
      </c>
      <c r="E363" s="26">
        <v>0.05</v>
      </c>
      <c r="F363" s="27">
        <v>67.6</v>
      </c>
      <c r="G363" s="39" t="s">
        <v>209</v>
      </c>
    </row>
    <row r="364" spans="2:7" ht="13.5">
      <c r="B364" s="40"/>
      <c r="C364" s="39"/>
      <c r="D364" s="25">
        <v>2</v>
      </c>
      <c r="E364" s="26">
        <v>0.05</v>
      </c>
      <c r="F364" s="27">
        <v>66.58</v>
      </c>
      <c r="G364" s="39"/>
    </row>
    <row r="365" spans="2:7" ht="13.5">
      <c r="B365" s="40"/>
      <c r="C365" s="39"/>
      <c r="D365" s="25">
        <v>3</v>
      </c>
      <c r="E365" s="26">
        <v>0.05</v>
      </c>
      <c r="F365" s="27">
        <v>63.11</v>
      </c>
      <c r="G365" s="39"/>
    </row>
    <row r="366" spans="2:7" ht="13.5">
      <c r="B366" s="40"/>
      <c r="C366" s="39"/>
      <c r="D366" s="43" t="s">
        <v>90</v>
      </c>
      <c r="E366" s="43"/>
      <c r="F366" s="28">
        <f>AVERAGE(F363:F365)</f>
        <v>65.76333333333334</v>
      </c>
      <c r="G366" s="39"/>
    </row>
    <row r="367" spans="2:7" ht="13.5">
      <c r="B367" s="40"/>
      <c r="C367" s="39"/>
      <c r="D367" s="43" t="s">
        <v>91</v>
      </c>
      <c r="E367" s="43"/>
      <c r="F367" s="28">
        <f>STDEV(F363:F365)</f>
        <v>2.3537700255830694</v>
      </c>
      <c r="G367" s="39"/>
    </row>
    <row r="368" spans="2:7" ht="13.5">
      <c r="B368" s="40"/>
      <c r="C368" s="39"/>
      <c r="D368" s="43" t="s">
        <v>92</v>
      </c>
      <c r="E368" s="43"/>
      <c r="F368" s="28">
        <f>F367*100/F366</f>
        <v>3.5791525555016515</v>
      </c>
      <c r="G368" s="39"/>
    </row>
    <row r="369" spans="2:7" ht="13.5">
      <c r="B369" s="40" t="s">
        <v>154</v>
      </c>
      <c r="C369" s="44">
        <v>1</v>
      </c>
      <c r="D369" s="25">
        <v>1</v>
      </c>
      <c r="E369" s="26">
        <v>0.05</v>
      </c>
      <c r="F369" s="27">
        <v>90.77</v>
      </c>
      <c r="G369" s="39" t="s">
        <v>210</v>
      </c>
    </row>
    <row r="370" spans="2:7" ht="13.5">
      <c r="B370" s="40"/>
      <c r="C370" s="39"/>
      <c r="D370" s="25">
        <v>2</v>
      </c>
      <c r="E370" s="26">
        <v>0.05</v>
      </c>
      <c r="F370" s="27">
        <v>92.02</v>
      </c>
      <c r="G370" s="39"/>
    </row>
    <row r="371" spans="2:7" ht="13.5">
      <c r="B371" s="40"/>
      <c r="C371" s="39"/>
      <c r="D371" s="25">
        <v>3</v>
      </c>
      <c r="E371" s="26">
        <v>0.05</v>
      </c>
      <c r="F371" s="27">
        <v>88.17</v>
      </c>
      <c r="G371" s="39"/>
    </row>
    <row r="372" spans="2:7" ht="13.5">
      <c r="B372" s="40"/>
      <c r="C372" s="39"/>
      <c r="D372" s="43" t="s">
        <v>90</v>
      </c>
      <c r="E372" s="43"/>
      <c r="F372" s="28">
        <f>AVERAGE(F369:F371)</f>
        <v>90.32</v>
      </c>
      <c r="G372" s="39"/>
    </row>
    <row r="373" spans="2:7" ht="13.5">
      <c r="B373" s="40"/>
      <c r="C373" s="39"/>
      <c r="D373" s="43" t="s">
        <v>91</v>
      </c>
      <c r="E373" s="43"/>
      <c r="F373" s="28">
        <f>STDEV(F369:F371)</f>
        <v>1.9640519341402323</v>
      </c>
      <c r="G373" s="39"/>
    </row>
    <row r="374" spans="2:7" ht="13.5">
      <c r="B374" s="40"/>
      <c r="C374" s="39"/>
      <c r="D374" s="43" t="s">
        <v>92</v>
      </c>
      <c r="E374" s="43"/>
      <c r="F374" s="28">
        <f>F373*100/F372</f>
        <v>2.1745481998895397</v>
      </c>
      <c r="G374" s="39"/>
    </row>
    <row r="375" spans="2:7" ht="13.5">
      <c r="B375" s="40" t="s">
        <v>154</v>
      </c>
      <c r="C375" s="44">
        <v>2</v>
      </c>
      <c r="D375" s="25">
        <v>1</v>
      </c>
      <c r="E375" s="26">
        <v>0.05</v>
      </c>
      <c r="F375" s="27">
        <v>98.79</v>
      </c>
      <c r="G375" s="39" t="s">
        <v>210</v>
      </c>
    </row>
    <row r="376" spans="2:7" ht="13.5">
      <c r="B376" s="40"/>
      <c r="C376" s="39"/>
      <c r="D376" s="25">
        <v>2</v>
      </c>
      <c r="E376" s="26">
        <v>0.05</v>
      </c>
      <c r="F376" s="27">
        <v>108</v>
      </c>
      <c r="G376" s="39"/>
    </row>
    <row r="377" spans="2:7" ht="13.5">
      <c r="B377" s="40"/>
      <c r="C377" s="39"/>
      <c r="D377" s="25">
        <v>3</v>
      </c>
      <c r="E377" s="26">
        <v>0.05</v>
      </c>
      <c r="F377" s="27">
        <v>103.45</v>
      </c>
      <c r="G377" s="39"/>
    </row>
    <row r="378" spans="2:7" ht="13.5">
      <c r="B378" s="40"/>
      <c r="C378" s="39"/>
      <c r="D378" s="43" t="s">
        <v>90</v>
      </c>
      <c r="E378" s="43"/>
      <c r="F378" s="28">
        <f>AVERAGE(F375:F377)</f>
        <v>103.41333333333334</v>
      </c>
      <c r="G378" s="39"/>
    </row>
    <row r="379" spans="2:7" ht="13.5">
      <c r="B379" s="40"/>
      <c r="C379" s="39"/>
      <c r="D379" s="43" t="s">
        <v>91</v>
      </c>
      <c r="E379" s="43"/>
      <c r="F379" s="28">
        <f>STDEV(F375:F377)</f>
        <v>4.605109481145188</v>
      </c>
      <c r="G379" s="39"/>
    </row>
    <row r="380" spans="2:7" ht="13.5">
      <c r="B380" s="40"/>
      <c r="C380" s="39"/>
      <c r="D380" s="43" t="s">
        <v>92</v>
      </c>
      <c r="E380" s="43"/>
      <c r="F380" s="28">
        <f>F379*100/F378</f>
        <v>4.453109993371442</v>
      </c>
      <c r="G380" s="39"/>
    </row>
    <row r="381" spans="2:7" ht="13.5">
      <c r="B381" s="40" t="s">
        <v>154</v>
      </c>
      <c r="C381" s="44">
        <v>3</v>
      </c>
      <c r="D381" s="25">
        <v>1</v>
      </c>
      <c r="E381" s="26">
        <v>0.05</v>
      </c>
      <c r="F381" s="27">
        <v>113.16</v>
      </c>
      <c r="G381" s="39" t="s">
        <v>210</v>
      </c>
    </row>
    <row r="382" spans="2:7" ht="13.5">
      <c r="B382" s="40"/>
      <c r="C382" s="39"/>
      <c r="D382" s="25">
        <v>2</v>
      </c>
      <c r="E382" s="26">
        <v>0.05</v>
      </c>
      <c r="F382" s="27">
        <v>101.22</v>
      </c>
      <c r="G382" s="39"/>
    </row>
    <row r="383" spans="2:7" ht="13.5">
      <c r="B383" s="40"/>
      <c r="C383" s="39"/>
      <c r="D383" s="25">
        <v>3</v>
      </c>
      <c r="E383" s="26">
        <v>0.05</v>
      </c>
      <c r="F383" s="27">
        <v>99.63</v>
      </c>
      <c r="G383" s="39"/>
    </row>
    <row r="384" spans="2:7" ht="13.5">
      <c r="B384" s="40"/>
      <c r="C384" s="39"/>
      <c r="D384" s="43" t="s">
        <v>90</v>
      </c>
      <c r="E384" s="43"/>
      <c r="F384" s="28">
        <f>AVERAGE(F381:F383)</f>
        <v>104.67</v>
      </c>
      <c r="G384" s="39"/>
    </row>
    <row r="385" spans="2:7" ht="13.5">
      <c r="B385" s="40"/>
      <c r="C385" s="39"/>
      <c r="D385" s="43" t="s">
        <v>91</v>
      </c>
      <c r="E385" s="43"/>
      <c r="F385" s="28">
        <f>STDEV(F381:F383)</f>
        <v>7.395410739100297</v>
      </c>
      <c r="G385" s="39"/>
    </row>
    <row r="386" spans="2:7" ht="13.5">
      <c r="B386" s="40"/>
      <c r="C386" s="39"/>
      <c r="D386" s="43" t="s">
        <v>92</v>
      </c>
      <c r="E386" s="43"/>
      <c r="F386" s="28">
        <f>F385*100/F384</f>
        <v>7.065454035636091</v>
      </c>
      <c r="G386" s="39"/>
    </row>
    <row r="387" spans="2:7" ht="13.5">
      <c r="B387" s="40" t="s">
        <v>154</v>
      </c>
      <c r="C387" s="44">
        <v>4</v>
      </c>
      <c r="D387" s="25">
        <v>1</v>
      </c>
      <c r="E387" s="26">
        <v>0.05</v>
      </c>
      <c r="F387" s="27">
        <v>93.92</v>
      </c>
      <c r="G387" s="39" t="s">
        <v>210</v>
      </c>
    </row>
    <row r="388" spans="2:7" ht="13.5">
      <c r="B388" s="40"/>
      <c r="C388" s="39"/>
      <c r="D388" s="25">
        <v>2</v>
      </c>
      <c r="E388" s="26">
        <v>0.05</v>
      </c>
      <c r="F388" s="27">
        <v>95.83</v>
      </c>
      <c r="G388" s="39"/>
    </row>
    <row r="389" spans="2:7" ht="13.5">
      <c r="B389" s="40"/>
      <c r="C389" s="39"/>
      <c r="D389" s="25">
        <v>3</v>
      </c>
      <c r="E389" s="26">
        <v>0.05</v>
      </c>
      <c r="F389" s="27">
        <v>101.86</v>
      </c>
      <c r="G389" s="39"/>
    </row>
    <row r="390" spans="2:7" ht="13.5">
      <c r="B390" s="40"/>
      <c r="C390" s="39"/>
      <c r="D390" s="43" t="s">
        <v>90</v>
      </c>
      <c r="E390" s="43"/>
      <c r="F390" s="28">
        <f>AVERAGE(F387:F389)</f>
        <v>97.20333333333333</v>
      </c>
      <c r="G390" s="39"/>
    </row>
    <row r="391" spans="2:7" ht="13.5">
      <c r="B391" s="40"/>
      <c r="C391" s="39"/>
      <c r="D391" s="43" t="s">
        <v>91</v>
      </c>
      <c r="E391" s="43"/>
      <c r="F391" s="28">
        <f>STDEV(F387:F389)</f>
        <v>4.144325437671772</v>
      </c>
      <c r="G391" s="39"/>
    </row>
    <row r="392" spans="2:7" ht="13.5">
      <c r="B392" s="40"/>
      <c r="C392" s="39"/>
      <c r="D392" s="43" t="s">
        <v>92</v>
      </c>
      <c r="E392" s="43"/>
      <c r="F392" s="28">
        <f>F391*100/F390</f>
        <v>4.263563085290394</v>
      </c>
      <c r="G392" s="39"/>
    </row>
    <row r="393" spans="2:7" ht="13.5">
      <c r="B393" s="40" t="s">
        <v>154</v>
      </c>
      <c r="C393" s="44">
        <v>5</v>
      </c>
      <c r="D393" s="25">
        <v>1</v>
      </c>
      <c r="E393" s="26">
        <v>0.05</v>
      </c>
      <c r="F393" s="27">
        <v>93.45</v>
      </c>
      <c r="G393" s="39" t="s">
        <v>210</v>
      </c>
    </row>
    <row r="394" spans="2:7" ht="13.5">
      <c r="B394" s="40"/>
      <c r="C394" s="39"/>
      <c r="D394" s="25">
        <v>2</v>
      </c>
      <c r="E394" s="26">
        <v>0.05</v>
      </c>
      <c r="F394" s="27">
        <v>100.31</v>
      </c>
      <c r="G394" s="39"/>
    </row>
    <row r="395" spans="2:7" ht="13.5">
      <c r="B395" s="40"/>
      <c r="C395" s="39"/>
      <c r="D395" s="25">
        <v>3</v>
      </c>
      <c r="E395" s="26">
        <v>0.05</v>
      </c>
      <c r="F395" s="27">
        <v>103.13</v>
      </c>
      <c r="G395" s="39"/>
    </row>
    <row r="396" spans="2:7" ht="13.5">
      <c r="B396" s="40"/>
      <c r="C396" s="39"/>
      <c r="D396" s="43" t="s">
        <v>90</v>
      </c>
      <c r="E396" s="43"/>
      <c r="F396" s="28">
        <f>AVERAGE(F393:F395)</f>
        <v>98.96333333333332</v>
      </c>
      <c r="G396" s="39"/>
    </row>
    <row r="397" spans="2:7" ht="13.5">
      <c r="B397" s="40"/>
      <c r="C397" s="39"/>
      <c r="D397" s="43" t="s">
        <v>91</v>
      </c>
      <c r="E397" s="43"/>
      <c r="F397" s="28">
        <f>STDEV(F393:F395)</f>
        <v>4.978527225328119</v>
      </c>
      <c r="G397" s="39"/>
    </row>
    <row r="398" spans="2:7" ht="13.5">
      <c r="B398" s="40"/>
      <c r="C398" s="39"/>
      <c r="D398" s="43" t="s">
        <v>92</v>
      </c>
      <c r="E398" s="43"/>
      <c r="F398" s="28">
        <f>F397*100/F396</f>
        <v>5.030678593413169</v>
      </c>
      <c r="G398" s="39"/>
    </row>
    <row r="399" spans="2:7" ht="13.5">
      <c r="B399" s="40" t="s">
        <v>155</v>
      </c>
      <c r="C399" s="44">
        <v>1</v>
      </c>
      <c r="D399" s="25">
        <v>1</v>
      </c>
      <c r="E399" s="26">
        <v>0.05</v>
      </c>
      <c r="F399" s="27">
        <v>75</v>
      </c>
      <c r="G399" s="39" t="s">
        <v>210</v>
      </c>
    </row>
    <row r="400" spans="2:7" ht="13.5">
      <c r="B400" s="40"/>
      <c r="C400" s="39"/>
      <c r="D400" s="25">
        <v>2</v>
      </c>
      <c r="E400" s="26">
        <v>0.05</v>
      </c>
      <c r="F400" s="27">
        <v>94.68</v>
      </c>
      <c r="G400" s="39"/>
    </row>
    <row r="401" spans="2:7" ht="13.5">
      <c r="B401" s="40"/>
      <c r="C401" s="39"/>
      <c r="D401" s="25">
        <v>3</v>
      </c>
      <c r="E401" s="26">
        <v>0.05</v>
      </c>
      <c r="F401" s="27">
        <v>85.64</v>
      </c>
      <c r="G401" s="39"/>
    </row>
    <row r="402" spans="2:7" ht="13.5">
      <c r="B402" s="40"/>
      <c r="C402" s="39"/>
      <c r="D402" s="43" t="s">
        <v>90</v>
      </c>
      <c r="E402" s="43"/>
      <c r="F402" s="28">
        <f>AVERAGE(F399:F401)</f>
        <v>85.10666666666667</v>
      </c>
      <c r="G402" s="39"/>
    </row>
    <row r="403" spans="2:7" ht="13.5">
      <c r="B403" s="40"/>
      <c r="C403" s="39"/>
      <c r="D403" s="43" t="s">
        <v>91</v>
      </c>
      <c r="E403" s="43"/>
      <c r="F403" s="28">
        <f>STDEV(F399:F401)</f>
        <v>9.850834144037417</v>
      </c>
      <c r="G403" s="39"/>
    </row>
    <row r="404" spans="2:7" ht="13.5">
      <c r="B404" s="40"/>
      <c r="C404" s="39"/>
      <c r="D404" s="43" t="s">
        <v>92</v>
      </c>
      <c r="E404" s="43"/>
      <c r="F404" s="28">
        <f>F403*100/F402</f>
        <v>11.574691536938841</v>
      </c>
      <c r="G404" s="39"/>
    </row>
    <row r="405" spans="2:7" ht="13.5">
      <c r="B405" s="40" t="s">
        <v>155</v>
      </c>
      <c r="C405" s="44">
        <v>2</v>
      </c>
      <c r="D405" s="25">
        <v>1</v>
      </c>
      <c r="E405" s="26">
        <v>0.05</v>
      </c>
      <c r="F405" s="27">
        <v>87.36</v>
      </c>
      <c r="G405" s="39" t="s">
        <v>210</v>
      </c>
    </row>
    <row r="406" spans="2:7" ht="13.5">
      <c r="B406" s="40"/>
      <c r="C406" s="39"/>
      <c r="D406" s="25">
        <v>2</v>
      </c>
      <c r="E406" s="26">
        <v>0.05</v>
      </c>
      <c r="F406" s="27">
        <v>98.29</v>
      </c>
      <c r="G406" s="39"/>
    </row>
    <row r="407" spans="2:7" ht="13.5">
      <c r="B407" s="40"/>
      <c r="C407" s="39"/>
      <c r="D407" s="25">
        <v>3</v>
      </c>
      <c r="E407" s="26">
        <v>0.05</v>
      </c>
      <c r="F407" s="27">
        <v>93.21</v>
      </c>
      <c r="G407" s="39"/>
    </row>
    <row r="408" spans="2:7" ht="13.5">
      <c r="B408" s="40"/>
      <c r="C408" s="39"/>
      <c r="D408" s="43" t="s">
        <v>90</v>
      </c>
      <c r="E408" s="43"/>
      <c r="F408" s="28">
        <f>AVERAGE(F405:F407)</f>
        <v>92.95333333333333</v>
      </c>
      <c r="G408" s="39"/>
    </row>
    <row r="409" spans="2:7" ht="13.5">
      <c r="B409" s="40"/>
      <c r="C409" s="39"/>
      <c r="D409" s="43" t="s">
        <v>91</v>
      </c>
      <c r="E409" s="43"/>
      <c r="F409" s="28">
        <f>STDEV(F405:F407)</f>
        <v>5.469518565041476</v>
      </c>
      <c r="G409" s="39"/>
    </row>
    <row r="410" spans="2:7" ht="13.5">
      <c r="B410" s="40"/>
      <c r="C410" s="39"/>
      <c r="D410" s="43" t="s">
        <v>92</v>
      </c>
      <c r="E410" s="43"/>
      <c r="F410" s="28">
        <f>F409*100/F408</f>
        <v>5.884155380880882</v>
      </c>
      <c r="G410" s="39"/>
    </row>
    <row r="411" spans="2:9" ht="13.5">
      <c r="B411" s="40" t="s">
        <v>155</v>
      </c>
      <c r="C411" s="44">
        <v>3</v>
      </c>
      <c r="D411" s="25">
        <v>1</v>
      </c>
      <c r="E411" s="26">
        <v>0.05</v>
      </c>
      <c r="F411" s="27">
        <v>60.57</v>
      </c>
      <c r="G411" s="39" t="s">
        <v>209</v>
      </c>
      <c r="I411" s="30"/>
    </row>
    <row r="412" spans="2:9" ht="13.5">
      <c r="B412" s="40"/>
      <c r="C412" s="39"/>
      <c r="D412" s="25">
        <v>2</v>
      </c>
      <c r="E412" s="26">
        <v>0.05</v>
      </c>
      <c r="F412" s="27">
        <v>66.97</v>
      </c>
      <c r="G412" s="39"/>
      <c r="I412" s="30"/>
    </row>
    <row r="413" spans="2:9" ht="13.5">
      <c r="B413" s="40"/>
      <c r="C413" s="39"/>
      <c r="D413" s="25">
        <v>3</v>
      </c>
      <c r="E413" s="26">
        <v>0.05</v>
      </c>
      <c r="F413" s="27">
        <v>61.55</v>
      </c>
      <c r="G413" s="39"/>
      <c r="I413" s="30"/>
    </row>
    <row r="414" spans="2:9" ht="13.5">
      <c r="B414" s="40"/>
      <c r="C414" s="39"/>
      <c r="D414" s="43" t="s">
        <v>90</v>
      </c>
      <c r="E414" s="43"/>
      <c r="F414" s="28">
        <f>AVERAGE(F411:F413)</f>
        <v>63.029999999999994</v>
      </c>
      <c r="G414" s="39"/>
      <c r="I414" s="30"/>
    </row>
    <row r="415" spans="2:9" ht="13.5">
      <c r="B415" s="40"/>
      <c r="C415" s="39"/>
      <c r="D415" s="43" t="s">
        <v>91</v>
      </c>
      <c r="E415" s="43"/>
      <c r="F415" s="28">
        <f>STDEV(F411:F413)</f>
        <v>3.4471437451896314</v>
      </c>
      <c r="G415" s="39"/>
      <c r="I415" s="30"/>
    </row>
    <row r="416" spans="2:9" ht="13.5">
      <c r="B416" s="40"/>
      <c r="C416" s="39"/>
      <c r="D416" s="43" t="s">
        <v>92</v>
      </c>
      <c r="E416" s="43"/>
      <c r="F416" s="28">
        <f>F415*100/F414</f>
        <v>5.469052427716377</v>
      </c>
      <c r="G416" s="39"/>
      <c r="I416" s="30"/>
    </row>
    <row r="417" spans="2:9" ht="13.5">
      <c r="B417" s="40" t="s">
        <v>155</v>
      </c>
      <c r="C417" s="44">
        <v>4</v>
      </c>
      <c r="D417" s="25">
        <v>1</v>
      </c>
      <c r="E417" s="26">
        <v>0.05</v>
      </c>
      <c r="F417" s="27">
        <v>72.54</v>
      </c>
      <c r="G417" s="39" t="s">
        <v>210</v>
      </c>
      <c r="I417" s="30"/>
    </row>
    <row r="418" spans="2:9" ht="13.5">
      <c r="B418" s="40"/>
      <c r="C418" s="39"/>
      <c r="D418" s="25">
        <v>2</v>
      </c>
      <c r="E418" s="26">
        <v>0.05</v>
      </c>
      <c r="F418" s="27">
        <v>77.44</v>
      </c>
      <c r="G418" s="39"/>
      <c r="I418" s="30"/>
    </row>
    <row r="419" spans="2:9" ht="13.5">
      <c r="B419" s="40"/>
      <c r="C419" s="39"/>
      <c r="D419" s="25">
        <v>3</v>
      </c>
      <c r="E419" s="26">
        <v>0.05</v>
      </c>
      <c r="F419" s="27">
        <v>69.81</v>
      </c>
      <c r="G419" s="39"/>
      <c r="I419" s="30"/>
    </row>
    <row r="420" spans="2:9" ht="13.5">
      <c r="B420" s="40"/>
      <c r="C420" s="39"/>
      <c r="D420" s="43" t="s">
        <v>90</v>
      </c>
      <c r="E420" s="43"/>
      <c r="F420" s="28">
        <f>AVERAGE(F417:F419)</f>
        <v>73.26333333333334</v>
      </c>
      <c r="G420" s="39"/>
      <c r="I420" s="30"/>
    </row>
    <row r="421" spans="2:9" ht="13.5">
      <c r="B421" s="40"/>
      <c r="C421" s="39"/>
      <c r="D421" s="43" t="s">
        <v>91</v>
      </c>
      <c r="E421" s="43"/>
      <c r="F421" s="28">
        <f>STDEV(F417:F419)</f>
        <v>3.8660876003180933</v>
      </c>
      <c r="G421" s="39"/>
      <c r="I421" s="30"/>
    </row>
    <row r="422" spans="2:9" ht="13.5">
      <c r="B422" s="40"/>
      <c r="C422" s="39"/>
      <c r="D422" s="43" t="s">
        <v>92</v>
      </c>
      <c r="E422" s="43"/>
      <c r="F422" s="28">
        <f>F421*100/F420</f>
        <v>5.276974749057864</v>
      </c>
      <c r="G422" s="39"/>
      <c r="I422" s="30"/>
    </row>
    <row r="423" spans="2:9" ht="13.5">
      <c r="B423" s="40" t="s">
        <v>155</v>
      </c>
      <c r="C423" s="44">
        <v>5</v>
      </c>
      <c r="D423" s="25">
        <v>1</v>
      </c>
      <c r="E423" s="26">
        <v>0.05</v>
      </c>
      <c r="F423" s="27">
        <v>72.28</v>
      </c>
      <c r="G423" s="39" t="s">
        <v>210</v>
      </c>
      <c r="I423" s="30"/>
    </row>
    <row r="424" spans="2:9" ht="13.5">
      <c r="B424" s="40"/>
      <c r="C424" s="39"/>
      <c r="D424" s="25">
        <v>2</v>
      </c>
      <c r="E424" s="26">
        <v>0.05</v>
      </c>
      <c r="F424" s="27">
        <v>86.18</v>
      </c>
      <c r="G424" s="39"/>
      <c r="I424" s="30"/>
    </row>
    <row r="425" spans="2:9" ht="13.5">
      <c r="B425" s="40"/>
      <c r="C425" s="39"/>
      <c r="D425" s="25">
        <v>3</v>
      </c>
      <c r="E425" s="26">
        <v>0.05</v>
      </c>
      <c r="F425" s="27">
        <v>74.87</v>
      </c>
      <c r="G425" s="39"/>
      <c r="I425" s="30"/>
    </row>
    <row r="426" spans="2:9" ht="13.5">
      <c r="B426" s="40"/>
      <c r="C426" s="39"/>
      <c r="D426" s="43" t="s">
        <v>90</v>
      </c>
      <c r="E426" s="43"/>
      <c r="F426" s="28">
        <f>AVERAGE(F423:F425)</f>
        <v>77.77666666666667</v>
      </c>
      <c r="G426" s="39"/>
      <c r="I426" s="30"/>
    </row>
    <row r="427" spans="2:9" ht="13.5">
      <c r="B427" s="40"/>
      <c r="C427" s="39"/>
      <c r="D427" s="43" t="s">
        <v>91</v>
      </c>
      <c r="E427" s="43"/>
      <c r="F427" s="28">
        <f>STDEV(F423:F425)</f>
        <v>7.391822057742824</v>
      </c>
      <c r="G427" s="39"/>
      <c r="I427" s="30"/>
    </row>
    <row r="428" spans="2:9" ht="13.5">
      <c r="B428" s="40"/>
      <c r="C428" s="39"/>
      <c r="D428" s="43" t="s">
        <v>92</v>
      </c>
      <c r="E428" s="43"/>
      <c r="F428" s="28">
        <f>F427*100/F426</f>
        <v>9.503906987197734</v>
      </c>
      <c r="G428" s="39"/>
      <c r="I428" s="30"/>
    </row>
    <row r="429" spans="2:9" ht="32.25" customHeight="1">
      <c r="B429" s="23" t="s">
        <v>82</v>
      </c>
      <c r="C429" s="10" t="s">
        <v>83</v>
      </c>
      <c r="D429" s="11" t="s">
        <v>84</v>
      </c>
      <c r="E429" s="11" t="s">
        <v>96</v>
      </c>
      <c r="F429" s="24" t="s">
        <v>86</v>
      </c>
      <c r="G429" s="10" t="s">
        <v>87</v>
      </c>
      <c r="I429" s="30"/>
    </row>
    <row r="430" spans="2:9" ht="13.5">
      <c r="B430" s="40" t="s">
        <v>207</v>
      </c>
      <c r="C430" s="44">
        <v>1</v>
      </c>
      <c r="D430" s="25">
        <v>1</v>
      </c>
      <c r="E430" s="26">
        <v>0.05</v>
      </c>
      <c r="F430" s="27">
        <v>90.86</v>
      </c>
      <c r="G430" s="39" t="s">
        <v>210</v>
      </c>
      <c r="I430" s="30"/>
    </row>
    <row r="431" spans="2:9" ht="13.5">
      <c r="B431" s="40"/>
      <c r="C431" s="39"/>
      <c r="D431" s="25">
        <v>2</v>
      </c>
      <c r="E431" s="26">
        <v>0.05</v>
      </c>
      <c r="F431" s="27">
        <v>103.83</v>
      </c>
      <c r="G431" s="39"/>
      <c r="I431" s="30"/>
    </row>
    <row r="432" spans="2:9" ht="13.5">
      <c r="B432" s="40"/>
      <c r="C432" s="39"/>
      <c r="D432" s="25">
        <v>3</v>
      </c>
      <c r="E432" s="26">
        <v>0.05</v>
      </c>
      <c r="F432" s="27">
        <v>96.56</v>
      </c>
      <c r="G432" s="39"/>
      <c r="I432" s="30"/>
    </row>
    <row r="433" spans="2:9" ht="13.5">
      <c r="B433" s="40"/>
      <c r="C433" s="39"/>
      <c r="D433" s="43" t="s">
        <v>90</v>
      </c>
      <c r="E433" s="43"/>
      <c r="F433" s="28">
        <f>AVERAGE(F430:F432)</f>
        <v>97.08333333333333</v>
      </c>
      <c r="G433" s="39"/>
      <c r="I433" s="30"/>
    </row>
    <row r="434" spans="2:9" ht="13.5">
      <c r="B434" s="40"/>
      <c r="C434" s="39"/>
      <c r="D434" s="43" t="s">
        <v>91</v>
      </c>
      <c r="E434" s="43"/>
      <c r="F434" s="28">
        <f>STDEV(F430:F432)</f>
        <v>6.500817897259799</v>
      </c>
      <c r="G434" s="39"/>
      <c r="I434" s="30"/>
    </row>
    <row r="435" spans="2:9" ht="13.5">
      <c r="B435" s="40"/>
      <c r="C435" s="39"/>
      <c r="D435" s="43" t="s">
        <v>92</v>
      </c>
      <c r="E435" s="43"/>
      <c r="F435" s="28">
        <f>F434*100/F433</f>
        <v>6.696121439237562</v>
      </c>
      <c r="G435" s="39"/>
      <c r="I435" s="30"/>
    </row>
    <row r="436" spans="2:9" ht="13.5">
      <c r="B436" s="40" t="s">
        <v>207</v>
      </c>
      <c r="C436" s="44">
        <v>2</v>
      </c>
      <c r="D436" s="25">
        <v>1</v>
      </c>
      <c r="E436" s="26">
        <v>0.05</v>
      </c>
      <c r="F436" s="27">
        <v>100.32</v>
      </c>
      <c r="G436" s="39" t="s">
        <v>210</v>
      </c>
      <c r="I436" s="30"/>
    </row>
    <row r="437" spans="2:9" ht="13.5">
      <c r="B437" s="40"/>
      <c r="C437" s="39"/>
      <c r="D437" s="25">
        <v>2</v>
      </c>
      <c r="E437" s="26">
        <v>0.05</v>
      </c>
      <c r="F437" s="27">
        <v>102.12</v>
      </c>
      <c r="G437" s="39"/>
      <c r="I437" s="30"/>
    </row>
    <row r="438" spans="2:9" ht="13.5">
      <c r="B438" s="40"/>
      <c r="C438" s="39"/>
      <c r="D438" s="25">
        <v>3</v>
      </c>
      <c r="E438" s="26">
        <v>0.05</v>
      </c>
      <c r="F438" s="27">
        <v>104.87</v>
      </c>
      <c r="G438" s="39"/>
      <c r="I438" s="30"/>
    </row>
    <row r="439" spans="2:9" ht="13.5">
      <c r="B439" s="40"/>
      <c r="C439" s="39"/>
      <c r="D439" s="43" t="s">
        <v>90</v>
      </c>
      <c r="E439" s="43"/>
      <c r="F439" s="28">
        <f>AVERAGE(F436:F438)</f>
        <v>102.43666666666667</v>
      </c>
      <c r="G439" s="39"/>
      <c r="I439" s="30"/>
    </row>
    <row r="440" spans="2:9" ht="13.5">
      <c r="B440" s="40"/>
      <c r="C440" s="39"/>
      <c r="D440" s="43" t="s">
        <v>91</v>
      </c>
      <c r="E440" s="43"/>
      <c r="F440" s="28">
        <f>STDEV(F436:F438)</f>
        <v>2.291469688504161</v>
      </c>
      <c r="G440" s="39"/>
      <c r="I440" s="30"/>
    </row>
    <row r="441" spans="2:9" ht="13.5">
      <c r="B441" s="40"/>
      <c r="C441" s="39"/>
      <c r="D441" s="43" t="s">
        <v>92</v>
      </c>
      <c r="E441" s="43"/>
      <c r="F441" s="28">
        <f>F440*100/F439</f>
        <v>2.236962372038815</v>
      </c>
      <c r="G441" s="39"/>
      <c r="I441" s="30"/>
    </row>
    <row r="442" spans="2:9" ht="13.5">
      <c r="B442" s="40" t="s">
        <v>207</v>
      </c>
      <c r="C442" s="44">
        <v>3</v>
      </c>
      <c r="D442" s="25">
        <v>1</v>
      </c>
      <c r="E442" s="26">
        <v>0.05</v>
      </c>
      <c r="F442" s="27">
        <v>84.46</v>
      </c>
      <c r="G442" s="39" t="s">
        <v>210</v>
      </c>
      <c r="I442" s="30"/>
    </row>
    <row r="443" spans="2:9" ht="13.5">
      <c r="B443" s="40"/>
      <c r="C443" s="39"/>
      <c r="D443" s="25">
        <v>2</v>
      </c>
      <c r="E443" s="26">
        <v>0.05</v>
      </c>
      <c r="F443" s="27">
        <v>81.31</v>
      </c>
      <c r="G443" s="39"/>
      <c r="I443" s="30"/>
    </row>
    <row r="444" spans="2:9" ht="13.5">
      <c r="B444" s="40"/>
      <c r="C444" s="39"/>
      <c r="D444" s="25">
        <v>3</v>
      </c>
      <c r="E444" s="26">
        <v>0.05</v>
      </c>
      <c r="F444" s="27">
        <v>107.7</v>
      </c>
      <c r="G444" s="39"/>
      <c r="I444" s="30"/>
    </row>
    <row r="445" spans="2:9" ht="13.5">
      <c r="B445" s="40"/>
      <c r="C445" s="39"/>
      <c r="D445" s="43" t="s">
        <v>90</v>
      </c>
      <c r="E445" s="43"/>
      <c r="F445" s="28">
        <f>AVERAGE(F442:F444)</f>
        <v>91.15666666666665</v>
      </c>
      <c r="G445" s="39"/>
      <c r="I445" s="30"/>
    </row>
    <row r="446" spans="2:9" ht="13.5">
      <c r="B446" s="40"/>
      <c r="C446" s="39"/>
      <c r="D446" s="43" t="s">
        <v>91</v>
      </c>
      <c r="E446" s="43"/>
      <c r="F446" s="28">
        <f>STDEV(F442:F444)</f>
        <v>14.413258942145447</v>
      </c>
      <c r="G446" s="39"/>
      <c r="I446" s="30"/>
    </row>
    <row r="447" spans="2:9" ht="13.5">
      <c r="B447" s="40"/>
      <c r="C447" s="39"/>
      <c r="D447" s="43" t="s">
        <v>92</v>
      </c>
      <c r="E447" s="43"/>
      <c r="F447" s="28">
        <f>F446*100/F445</f>
        <v>15.811524783865266</v>
      </c>
      <c r="G447" s="39"/>
      <c r="I447" s="30"/>
    </row>
    <row r="448" spans="2:9" ht="13.5">
      <c r="B448" s="40" t="s">
        <v>207</v>
      </c>
      <c r="C448" s="44">
        <v>4</v>
      </c>
      <c r="D448" s="25">
        <v>1</v>
      </c>
      <c r="E448" s="26">
        <v>0.05</v>
      </c>
      <c r="F448" s="27">
        <v>119.81</v>
      </c>
      <c r="G448" s="39" t="s">
        <v>210</v>
      </c>
      <c r="I448" s="30"/>
    </row>
    <row r="449" spans="2:9" ht="13.5">
      <c r="B449" s="40"/>
      <c r="C449" s="39"/>
      <c r="D449" s="25">
        <v>2</v>
      </c>
      <c r="E449" s="26">
        <v>0.05</v>
      </c>
      <c r="F449" s="27">
        <v>101.5</v>
      </c>
      <c r="G449" s="39"/>
      <c r="I449" s="30"/>
    </row>
    <row r="450" spans="2:9" ht="13.5">
      <c r="B450" s="40"/>
      <c r="C450" s="39"/>
      <c r="D450" s="25">
        <v>3</v>
      </c>
      <c r="E450" s="26">
        <v>0.05</v>
      </c>
      <c r="F450" s="27">
        <v>106.42</v>
      </c>
      <c r="G450" s="39"/>
      <c r="I450" s="30"/>
    </row>
    <row r="451" spans="2:9" ht="13.5">
      <c r="B451" s="40"/>
      <c r="C451" s="39"/>
      <c r="D451" s="43" t="s">
        <v>90</v>
      </c>
      <c r="E451" s="43"/>
      <c r="F451" s="28">
        <f>AVERAGE(F448:F450)</f>
        <v>109.24333333333334</v>
      </c>
      <c r="G451" s="39"/>
      <c r="I451" s="30"/>
    </row>
    <row r="452" spans="2:9" ht="13.5">
      <c r="B452" s="40"/>
      <c r="C452" s="39"/>
      <c r="D452" s="43" t="s">
        <v>91</v>
      </c>
      <c r="E452" s="43"/>
      <c r="F452" s="28">
        <f>STDEV(F448:F450)</f>
        <v>9.475886941776656</v>
      </c>
      <c r="G452" s="39"/>
      <c r="I452" s="30"/>
    </row>
    <row r="453" spans="2:9" ht="13.5">
      <c r="B453" s="40"/>
      <c r="C453" s="39"/>
      <c r="D453" s="43" t="s">
        <v>92</v>
      </c>
      <c r="E453" s="43"/>
      <c r="F453" s="28">
        <f>F452*100/F451</f>
        <v>8.674110037326448</v>
      </c>
      <c r="G453" s="39"/>
      <c r="I453" s="30"/>
    </row>
    <row r="454" spans="2:9" ht="13.5">
      <c r="B454" s="40" t="s">
        <v>207</v>
      </c>
      <c r="C454" s="44">
        <v>5</v>
      </c>
      <c r="D454" s="25">
        <v>1</v>
      </c>
      <c r="E454" s="26">
        <v>0.05</v>
      </c>
      <c r="F454" s="27">
        <v>96.26</v>
      </c>
      <c r="G454" s="39" t="s">
        <v>210</v>
      </c>
      <c r="I454" s="30"/>
    </row>
    <row r="455" spans="2:9" ht="13.5">
      <c r="B455" s="40"/>
      <c r="C455" s="39"/>
      <c r="D455" s="25">
        <v>2</v>
      </c>
      <c r="E455" s="26">
        <v>0.05</v>
      </c>
      <c r="F455" s="27">
        <v>98.96</v>
      </c>
      <c r="G455" s="39"/>
      <c r="I455" s="30"/>
    </row>
    <row r="456" spans="2:9" ht="13.5">
      <c r="B456" s="40"/>
      <c r="C456" s="39"/>
      <c r="D456" s="25">
        <v>3</v>
      </c>
      <c r="E456" s="26">
        <v>0.05</v>
      </c>
      <c r="F456" s="27">
        <v>102.64</v>
      </c>
      <c r="G456" s="39"/>
      <c r="I456" s="30"/>
    </row>
    <row r="457" spans="2:9" ht="13.5">
      <c r="B457" s="40"/>
      <c r="C457" s="39"/>
      <c r="D457" s="43" t="s">
        <v>90</v>
      </c>
      <c r="E457" s="43"/>
      <c r="F457" s="28">
        <f>AVERAGE(F454:F456)</f>
        <v>99.28666666666668</v>
      </c>
      <c r="G457" s="39"/>
      <c r="I457" s="30"/>
    </row>
    <row r="458" spans="2:9" ht="13.5">
      <c r="B458" s="40"/>
      <c r="C458" s="39"/>
      <c r="D458" s="43" t="s">
        <v>91</v>
      </c>
      <c r="E458" s="43"/>
      <c r="F458" s="28">
        <f>STDEV(F454:F456)</f>
        <v>3.202519841208376</v>
      </c>
      <c r="G458" s="39"/>
      <c r="I458" s="30"/>
    </row>
    <row r="459" spans="2:9" ht="13.5">
      <c r="B459" s="40"/>
      <c r="C459" s="39"/>
      <c r="D459" s="43" t="s">
        <v>92</v>
      </c>
      <c r="E459" s="43"/>
      <c r="F459" s="28">
        <f>F458*100/F457</f>
        <v>3.2255286119737887</v>
      </c>
      <c r="G459" s="39"/>
      <c r="I459" s="30"/>
    </row>
    <row r="460" spans="2:9" ht="13.5">
      <c r="B460" s="40" t="s">
        <v>156</v>
      </c>
      <c r="C460" s="44">
        <v>1</v>
      </c>
      <c r="D460" s="25">
        <v>1</v>
      </c>
      <c r="E460" s="26">
        <v>0.05</v>
      </c>
      <c r="F460" s="27">
        <v>73.6</v>
      </c>
      <c r="G460" s="39" t="s">
        <v>210</v>
      </c>
      <c r="I460" s="30"/>
    </row>
    <row r="461" spans="2:9" ht="13.5">
      <c r="B461" s="40"/>
      <c r="C461" s="39"/>
      <c r="D461" s="25">
        <v>2</v>
      </c>
      <c r="E461" s="26">
        <v>0.05</v>
      </c>
      <c r="F461" s="27">
        <v>69.53</v>
      </c>
      <c r="G461" s="39"/>
      <c r="I461" s="30"/>
    </row>
    <row r="462" spans="2:9" ht="13.5">
      <c r="B462" s="40"/>
      <c r="C462" s="39"/>
      <c r="D462" s="25">
        <v>3</v>
      </c>
      <c r="E462" s="26">
        <v>0.05</v>
      </c>
      <c r="F462" s="27">
        <v>69.94</v>
      </c>
      <c r="G462" s="39"/>
      <c r="I462" s="30"/>
    </row>
    <row r="463" spans="2:9" ht="13.5">
      <c r="B463" s="40"/>
      <c r="C463" s="39"/>
      <c r="D463" s="43" t="s">
        <v>90</v>
      </c>
      <c r="E463" s="43"/>
      <c r="F463" s="28">
        <f>AVERAGE(F460:F462)</f>
        <v>71.02333333333333</v>
      </c>
      <c r="G463" s="39"/>
      <c r="I463" s="30"/>
    </row>
    <row r="464" spans="2:9" ht="13.5">
      <c r="B464" s="40"/>
      <c r="C464" s="39"/>
      <c r="D464" s="43" t="s">
        <v>91</v>
      </c>
      <c r="E464" s="43"/>
      <c r="F464" s="28">
        <f>STDEV(F460:F462)</f>
        <v>2.2408554913990595</v>
      </c>
      <c r="G464" s="39"/>
      <c r="I464" s="30"/>
    </row>
    <row r="465" spans="2:9" ht="13.5">
      <c r="B465" s="40"/>
      <c r="C465" s="39"/>
      <c r="D465" s="43" t="s">
        <v>92</v>
      </c>
      <c r="E465" s="43"/>
      <c r="F465" s="28">
        <f>F464*100/F463</f>
        <v>3.1550976083902844</v>
      </c>
      <c r="G465" s="39"/>
      <c r="I465" s="30"/>
    </row>
    <row r="466" spans="2:9" ht="13.5">
      <c r="B466" s="40" t="s">
        <v>156</v>
      </c>
      <c r="C466" s="44">
        <v>2</v>
      </c>
      <c r="D466" s="25">
        <v>1</v>
      </c>
      <c r="E466" s="26">
        <v>0.05</v>
      </c>
      <c r="F466" s="27">
        <v>30.94</v>
      </c>
      <c r="G466" s="39" t="s">
        <v>209</v>
      </c>
      <c r="I466" s="30"/>
    </row>
    <row r="467" spans="2:9" ht="13.5">
      <c r="B467" s="40"/>
      <c r="C467" s="39"/>
      <c r="D467" s="25">
        <v>2</v>
      </c>
      <c r="E467" s="26">
        <v>0.05</v>
      </c>
      <c r="F467" s="27">
        <v>38.06</v>
      </c>
      <c r="G467" s="39"/>
      <c r="I467" s="30"/>
    </row>
    <row r="468" spans="2:9" ht="13.5">
      <c r="B468" s="40"/>
      <c r="C468" s="39"/>
      <c r="D468" s="25">
        <v>3</v>
      </c>
      <c r="E468" s="26">
        <v>0.05</v>
      </c>
      <c r="F468" s="27">
        <v>39.08</v>
      </c>
      <c r="G468" s="39"/>
      <c r="I468" s="30"/>
    </row>
    <row r="469" spans="2:9" ht="13.5">
      <c r="B469" s="40"/>
      <c r="C469" s="39"/>
      <c r="D469" s="43" t="s">
        <v>90</v>
      </c>
      <c r="E469" s="43"/>
      <c r="F469" s="28">
        <f>AVERAGE(F466:F468)</f>
        <v>36.026666666666664</v>
      </c>
      <c r="G469" s="39"/>
      <c r="I469" s="30"/>
    </row>
    <row r="470" spans="2:9" ht="13.5">
      <c r="B470" s="40"/>
      <c r="C470" s="39"/>
      <c r="D470" s="43" t="s">
        <v>91</v>
      </c>
      <c r="E470" s="43"/>
      <c r="F470" s="28">
        <f>STDEV(F466:F468)</f>
        <v>4.434606333524261</v>
      </c>
      <c r="G470" s="39"/>
      <c r="I470" s="30"/>
    </row>
    <row r="471" spans="2:9" ht="13.5">
      <c r="B471" s="40"/>
      <c r="C471" s="39"/>
      <c r="D471" s="43" t="s">
        <v>92</v>
      </c>
      <c r="E471" s="43"/>
      <c r="F471" s="28">
        <f>F470*100/F469</f>
        <v>12.309232976103612</v>
      </c>
      <c r="G471" s="39"/>
      <c r="I471" s="30"/>
    </row>
    <row r="472" spans="2:9" ht="13.5">
      <c r="B472" s="40" t="s">
        <v>156</v>
      </c>
      <c r="C472" s="44">
        <v>3</v>
      </c>
      <c r="D472" s="25">
        <v>1</v>
      </c>
      <c r="E472" s="26">
        <v>0.05</v>
      </c>
      <c r="F472" s="27">
        <v>45.25</v>
      </c>
      <c r="G472" s="39" t="s">
        <v>209</v>
      </c>
      <c r="I472" s="30"/>
    </row>
    <row r="473" spans="2:9" ht="13.5">
      <c r="B473" s="40"/>
      <c r="C473" s="39"/>
      <c r="D473" s="25">
        <v>2</v>
      </c>
      <c r="E473" s="26">
        <v>0.05</v>
      </c>
      <c r="F473" s="27">
        <v>57.48</v>
      </c>
      <c r="G473" s="39"/>
      <c r="I473" s="30"/>
    </row>
    <row r="474" spans="2:9" ht="13.5">
      <c r="B474" s="40"/>
      <c r="C474" s="39"/>
      <c r="D474" s="25">
        <v>3</v>
      </c>
      <c r="E474" s="26">
        <v>0.05</v>
      </c>
      <c r="F474" s="27">
        <v>64.54</v>
      </c>
      <c r="G474" s="39"/>
      <c r="I474" s="30"/>
    </row>
    <row r="475" spans="2:9" ht="13.5">
      <c r="B475" s="40"/>
      <c r="C475" s="39"/>
      <c r="D475" s="43" t="s">
        <v>90</v>
      </c>
      <c r="E475" s="43"/>
      <c r="F475" s="28">
        <f>AVERAGE(F472:F474)</f>
        <v>55.75666666666666</v>
      </c>
      <c r="G475" s="39"/>
      <c r="I475" s="30"/>
    </row>
    <row r="476" spans="2:9" ht="13.5">
      <c r="B476" s="40"/>
      <c r="C476" s="39"/>
      <c r="D476" s="43" t="s">
        <v>91</v>
      </c>
      <c r="E476" s="43"/>
      <c r="F476" s="28">
        <f>STDEV(F472:F474)</f>
        <v>9.759786541381688</v>
      </c>
      <c r="G476" s="39"/>
      <c r="I476" s="30"/>
    </row>
    <row r="477" spans="2:9" ht="13.5">
      <c r="B477" s="40"/>
      <c r="C477" s="39"/>
      <c r="D477" s="43" t="s">
        <v>92</v>
      </c>
      <c r="E477" s="43"/>
      <c r="F477" s="28">
        <f>F476*100/F475</f>
        <v>17.504250388082184</v>
      </c>
      <c r="G477" s="39"/>
      <c r="I477" s="30"/>
    </row>
    <row r="478" spans="2:9" ht="13.5">
      <c r="B478" s="40" t="s">
        <v>156</v>
      </c>
      <c r="C478" s="44">
        <v>4</v>
      </c>
      <c r="D478" s="25">
        <v>1</v>
      </c>
      <c r="E478" s="26">
        <v>0.05</v>
      </c>
      <c r="F478" s="27">
        <v>42.88</v>
      </c>
      <c r="G478" s="39" t="s">
        <v>209</v>
      </c>
      <c r="I478" s="30"/>
    </row>
    <row r="479" spans="2:9" ht="13.5">
      <c r="B479" s="40"/>
      <c r="C479" s="39"/>
      <c r="D479" s="25">
        <v>2</v>
      </c>
      <c r="E479" s="26">
        <v>0.05</v>
      </c>
      <c r="F479" s="27">
        <v>37.77</v>
      </c>
      <c r="G479" s="39"/>
      <c r="I479" s="30"/>
    </row>
    <row r="480" spans="2:9" ht="13.5">
      <c r="B480" s="40"/>
      <c r="C480" s="39"/>
      <c r="D480" s="25">
        <v>3</v>
      </c>
      <c r="E480" s="26">
        <v>0.05</v>
      </c>
      <c r="F480" s="27">
        <v>48.8</v>
      </c>
      <c r="G480" s="39"/>
      <c r="I480" s="30"/>
    </row>
    <row r="481" spans="2:9" ht="13.5">
      <c r="B481" s="40"/>
      <c r="C481" s="39"/>
      <c r="D481" s="43" t="s">
        <v>90</v>
      </c>
      <c r="E481" s="43"/>
      <c r="F481" s="28">
        <f>AVERAGE(F478:F480)</f>
        <v>43.15</v>
      </c>
      <c r="G481" s="39"/>
      <c r="I481" s="30"/>
    </row>
    <row r="482" spans="2:9" ht="13.5">
      <c r="B482" s="40"/>
      <c r="C482" s="39"/>
      <c r="D482" s="43" t="s">
        <v>91</v>
      </c>
      <c r="E482" s="43"/>
      <c r="F482" s="28">
        <f>STDEV(F478:F480)</f>
        <v>5.519954709959178</v>
      </c>
      <c r="G482" s="39"/>
      <c r="I482" s="30"/>
    </row>
    <row r="483" spans="2:9" ht="13.5">
      <c r="B483" s="40"/>
      <c r="C483" s="39"/>
      <c r="D483" s="43" t="s">
        <v>92</v>
      </c>
      <c r="E483" s="43"/>
      <c r="F483" s="28">
        <f>F482*100/F481</f>
        <v>12.792479049731583</v>
      </c>
      <c r="G483" s="39"/>
      <c r="I483" s="30"/>
    </row>
    <row r="484" spans="2:9" ht="13.5">
      <c r="B484" s="40" t="s">
        <v>156</v>
      </c>
      <c r="C484" s="44">
        <v>5</v>
      </c>
      <c r="D484" s="25">
        <v>1</v>
      </c>
      <c r="E484" s="26">
        <v>0.05</v>
      </c>
      <c r="F484" s="27">
        <v>56.83</v>
      </c>
      <c r="G484" s="39" t="s">
        <v>209</v>
      </c>
      <c r="I484" s="30"/>
    </row>
    <row r="485" spans="2:9" ht="13.5">
      <c r="B485" s="40"/>
      <c r="C485" s="39"/>
      <c r="D485" s="25">
        <v>2</v>
      </c>
      <c r="E485" s="26">
        <v>0.05</v>
      </c>
      <c r="F485" s="27">
        <v>45.75</v>
      </c>
      <c r="G485" s="39"/>
      <c r="I485" s="30"/>
    </row>
    <row r="486" spans="2:9" ht="13.5">
      <c r="B486" s="40"/>
      <c r="C486" s="39"/>
      <c r="D486" s="25">
        <v>3</v>
      </c>
      <c r="E486" s="26">
        <v>0.05</v>
      </c>
      <c r="F486" s="27">
        <v>52.93</v>
      </c>
      <c r="G486" s="39"/>
      <c r="I486" s="30"/>
    </row>
    <row r="487" spans="2:9" ht="13.5">
      <c r="B487" s="40"/>
      <c r="C487" s="39"/>
      <c r="D487" s="43" t="s">
        <v>90</v>
      </c>
      <c r="E487" s="43"/>
      <c r="F487" s="28">
        <f>AVERAGE(F484:F486)</f>
        <v>51.836666666666666</v>
      </c>
      <c r="G487" s="39"/>
      <c r="I487" s="30"/>
    </row>
    <row r="488" spans="2:9" ht="13.5">
      <c r="B488" s="40"/>
      <c r="C488" s="39"/>
      <c r="D488" s="43" t="s">
        <v>91</v>
      </c>
      <c r="E488" s="43"/>
      <c r="F488" s="28">
        <f>STDEV(F484:F486)</f>
        <v>5.6203321372791955</v>
      </c>
      <c r="G488" s="39"/>
      <c r="I488" s="30"/>
    </row>
    <row r="489" spans="2:9" ht="13.5">
      <c r="B489" s="40"/>
      <c r="C489" s="39"/>
      <c r="D489" s="43" t="s">
        <v>92</v>
      </c>
      <c r="E489" s="43"/>
      <c r="F489" s="28">
        <f>F488*100/F487</f>
        <v>10.842387249590114</v>
      </c>
      <c r="G489" s="39"/>
      <c r="I489" s="30"/>
    </row>
    <row r="490" spans="2:9" ht="13.5">
      <c r="B490" s="40" t="s">
        <v>157</v>
      </c>
      <c r="C490" s="44">
        <v>1</v>
      </c>
      <c r="D490" s="25">
        <v>1</v>
      </c>
      <c r="E490" s="26">
        <v>0.05</v>
      </c>
      <c r="F490" s="27">
        <v>91.81</v>
      </c>
      <c r="G490" s="39" t="s">
        <v>210</v>
      </c>
      <c r="I490" s="30"/>
    </row>
    <row r="491" spans="2:9" ht="13.5">
      <c r="B491" s="40"/>
      <c r="C491" s="39"/>
      <c r="D491" s="25">
        <v>2</v>
      </c>
      <c r="E491" s="26">
        <v>0.05</v>
      </c>
      <c r="F491" s="27">
        <v>109.4</v>
      </c>
      <c r="G491" s="39"/>
      <c r="I491" s="30"/>
    </row>
    <row r="492" spans="2:9" ht="13.5">
      <c r="B492" s="40"/>
      <c r="C492" s="39"/>
      <c r="D492" s="25">
        <v>3</v>
      </c>
      <c r="E492" s="26">
        <v>0.05</v>
      </c>
      <c r="F492" s="27">
        <v>100.37</v>
      </c>
      <c r="G492" s="39"/>
      <c r="I492" s="30"/>
    </row>
    <row r="493" spans="2:9" ht="13.5">
      <c r="B493" s="40"/>
      <c r="C493" s="39"/>
      <c r="D493" s="43" t="s">
        <v>90</v>
      </c>
      <c r="E493" s="43"/>
      <c r="F493" s="28">
        <f>AVERAGE(F490:F492)</f>
        <v>100.52666666666669</v>
      </c>
      <c r="G493" s="39"/>
      <c r="I493" s="30"/>
    </row>
    <row r="494" spans="2:9" ht="13.5">
      <c r="B494" s="40"/>
      <c r="C494" s="39"/>
      <c r="D494" s="43" t="s">
        <v>91</v>
      </c>
      <c r="E494" s="43"/>
      <c r="F494" s="28">
        <f>STDEV(F490:F492)</f>
        <v>8.796046460389654</v>
      </c>
      <c r="G494" s="39"/>
      <c r="I494" s="30"/>
    </row>
    <row r="495" spans="2:9" ht="13.5">
      <c r="B495" s="40"/>
      <c r="C495" s="39"/>
      <c r="D495" s="43" t="s">
        <v>92</v>
      </c>
      <c r="E495" s="43"/>
      <c r="F495" s="28">
        <f>F494*100/F493</f>
        <v>8.749963320236407</v>
      </c>
      <c r="G495" s="39"/>
      <c r="I495" s="30"/>
    </row>
    <row r="496" spans="2:9" ht="13.5">
      <c r="B496" s="40" t="s">
        <v>157</v>
      </c>
      <c r="C496" s="44">
        <v>2</v>
      </c>
      <c r="D496" s="25">
        <v>1</v>
      </c>
      <c r="E496" s="26">
        <v>0.05</v>
      </c>
      <c r="F496" s="27">
        <v>90.66</v>
      </c>
      <c r="G496" s="39" t="s">
        <v>210</v>
      </c>
      <c r="I496" s="30"/>
    </row>
    <row r="497" spans="2:9" ht="13.5">
      <c r="B497" s="40"/>
      <c r="C497" s="39"/>
      <c r="D497" s="25">
        <v>2</v>
      </c>
      <c r="E497" s="26">
        <v>0.05</v>
      </c>
      <c r="F497" s="27">
        <v>92.29</v>
      </c>
      <c r="G497" s="39"/>
      <c r="I497" s="30"/>
    </row>
    <row r="498" spans="2:9" ht="13.5">
      <c r="B498" s="40"/>
      <c r="C498" s="39"/>
      <c r="D498" s="25">
        <v>3</v>
      </c>
      <c r="E498" s="26">
        <v>0.05</v>
      </c>
      <c r="F498" s="27">
        <v>104.68</v>
      </c>
      <c r="G498" s="39"/>
      <c r="I498" s="30"/>
    </row>
    <row r="499" spans="2:9" ht="13.5">
      <c r="B499" s="40"/>
      <c r="C499" s="39"/>
      <c r="D499" s="43" t="s">
        <v>90</v>
      </c>
      <c r="E499" s="43"/>
      <c r="F499" s="28">
        <f>AVERAGE(F496:F498)</f>
        <v>95.87666666666667</v>
      </c>
      <c r="G499" s="39"/>
      <c r="I499" s="30"/>
    </row>
    <row r="500" spans="2:9" ht="13.5">
      <c r="B500" s="40"/>
      <c r="C500" s="39"/>
      <c r="D500" s="43" t="s">
        <v>91</v>
      </c>
      <c r="E500" s="43"/>
      <c r="F500" s="28">
        <f>STDEV(F496:F498)</f>
        <v>7.667348520403477</v>
      </c>
      <c r="G500" s="39"/>
      <c r="I500" s="30"/>
    </row>
    <row r="501" spans="2:9" ht="13.5">
      <c r="B501" s="40"/>
      <c r="C501" s="39"/>
      <c r="D501" s="43" t="s">
        <v>92</v>
      </c>
      <c r="E501" s="43"/>
      <c r="F501" s="28">
        <f>F500*100/F499</f>
        <v>7.997095421621678</v>
      </c>
      <c r="G501" s="39"/>
      <c r="I501" s="30"/>
    </row>
    <row r="502" spans="2:9" ht="13.5">
      <c r="B502" s="40" t="s">
        <v>157</v>
      </c>
      <c r="C502" s="44">
        <v>3</v>
      </c>
      <c r="D502" s="25">
        <v>1</v>
      </c>
      <c r="E502" s="26">
        <v>0.05</v>
      </c>
      <c r="F502" s="27">
        <v>80.06</v>
      </c>
      <c r="G502" s="39" t="s">
        <v>210</v>
      </c>
      <c r="I502" s="30"/>
    </row>
    <row r="503" spans="2:9" ht="13.5">
      <c r="B503" s="40"/>
      <c r="C503" s="39"/>
      <c r="D503" s="25">
        <v>2</v>
      </c>
      <c r="E503" s="26">
        <v>0.05</v>
      </c>
      <c r="F503" s="27">
        <v>82.82</v>
      </c>
      <c r="G503" s="39"/>
      <c r="I503" s="30"/>
    </row>
    <row r="504" spans="2:9" ht="13.5">
      <c r="B504" s="40"/>
      <c r="C504" s="39"/>
      <c r="D504" s="25">
        <v>3</v>
      </c>
      <c r="E504" s="26">
        <v>0.05</v>
      </c>
      <c r="F504" s="27">
        <v>96.74</v>
      </c>
      <c r="G504" s="39"/>
      <c r="I504" s="30"/>
    </row>
    <row r="505" spans="2:9" ht="13.5">
      <c r="B505" s="40"/>
      <c r="C505" s="39"/>
      <c r="D505" s="43" t="s">
        <v>90</v>
      </c>
      <c r="E505" s="43"/>
      <c r="F505" s="28">
        <f>AVERAGE(F502:F504)</f>
        <v>86.54</v>
      </c>
      <c r="G505" s="39"/>
      <c r="I505" s="30"/>
    </row>
    <row r="506" spans="2:9" ht="13.5">
      <c r="B506" s="40"/>
      <c r="C506" s="39"/>
      <c r="D506" s="43" t="s">
        <v>91</v>
      </c>
      <c r="E506" s="43"/>
      <c r="F506" s="28">
        <f>STDEV(F502:F504)</f>
        <v>8.940604006441621</v>
      </c>
      <c r="G506" s="39"/>
      <c r="I506" s="30"/>
    </row>
    <row r="507" spans="2:9" ht="13.5">
      <c r="B507" s="40"/>
      <c r="C507" s="39"/>
      <c r="D507" s="43" t="s">
        <v>92</v>
      </c>
      <c r="E507" s="43"/>
      <c r="F507" s="28">
        <f>F506*100/F505</f>
        <v>10.331180964226508</v>
      </c>
      <c r="G507" s="39"/>
      <c r="I507" s="30"/>
    </row>
    <row r="508" spans="2:9" ht="13.5">
      <c r="B508" s="40" t="s">
        <v>157</v>
      </c>
      <c r="C508" s="44">
        <v>4</v>
      </c>
      <c r="D508" s="25">
        <v>1</v>
      </c>
      <c r="E508" s="26">
        <v>0.05</v>
      </c>
      <c r="F508" s="27">
        <v>113.3</v>
      </c>
      <c r="G508" s="39" t="s">
        <v>210</v>
      </c>
      <c r="I508" s="30"/>
    </row>
    <row r="509" spans="2:9" ht="13.5">
      <c r="B509" s="40"/>
      <c r="C509" s="39"/>
      <c r="D509" s="25">
        <v>2</v>
      </c>
      <c r="E509" s="26">
        <v>0.05</v>
      </c>
      <c r="F509" s="27">
        <v>102.64</v>
      </c>
      <c r="G509" s="39"/>
      <c r="I509" s="30"/>
    </row>
    <row r="510" spans="2:9" ht="13.5">
      <c r="B510" s="40"/>
      <c r="C510" s="39"/>
      <c r="D510" s="25">
        <v>3</v>
      </c>
      <c r="E510" s="26">
        <v>0.05</v>
      </c>
      <c r="F510" s="27">
        <v>109.67</v>
      </c>
      <c r="G510" s="39"/>
      <c r="I510" s="30"/>
    </row>
    <row r="511" spans="2:9" ht="13.5">
      <c r="B511" s="40"/>
      <c r="C511" s="39"/>
      <c r="D511" s="43" t="s">
        <v>90</v>
      </c>
      <c r="E511" s="43"/>
      <c r="F511" s="28">
        <f>AVERAGE(F508:F510)</f>
        <v>108.53666666666668</v>
      </c>
      <c r="G511" s="39"/>
      <c r="I511" s="30"/>
    </row>
    <row r="512" spans="2:9" ht="13.5">
      <c r="B512" s="40"/>
      <c r="C512" s="39"/>
      <c r="D512" s="43" t="s">
        <v>91</v>
      </c>
      <c r="E512" s="43"/>
      <c r="F512" s="28">
        <f>STDEV(F508:F510)</f>
        <v>5.419615607525437</v>
      </c>
      <c r="G512" s="39"/>
      <c r="I512" s="30"/>
    </row>
    <row r="513" spans="2:9" ht="13.5">
      <c r="B513" s="40"/>
      <c r="C513" s="39"/>
      <c r="D513" s="43" t="s">
        <v>92</v>
      </c>
      <c r="E513" s="43"/>
      <c r="F513" s="28">
        <f>F512*100/F511</f>
        <v>4.9933499654729</v>
      </c>
      <c r="G513" s="39"/>
      <c r="I513" s="30"/>
    </row>
    <row r="514" spans="2:9" ht="32.25" customHeight="1">
      <c r="B514" s="23" t="s">
        <v>82</v>
      </c>
      <c r="C514" s="10" t="s">
        <v>83</v>
      </c>
      <c r="D514" s="11" t="s">
        <v>84</v>
      </c>
      <c r="E514" s="11" t="s">
        <v>96</v>
      </c>
      <c r="F514" s="24" t="s">
        <v>86</v>
      </c>
      <c r="G514" s="10" t="s">
        <v>87</v>
      </c>
      <c r="I514" s="30"/>
    </row>
    <row r="515" spans="2:9" ht="13.5">
      <c r="B515" s="40" t="s">
        <v>157</v>
      </c>
      <c r="C515" s="44">
        <v>5</v>
      </c>
      <c r="D515" s="25">
        <v>1</v>
      </c>
      <c r="E515" s="26">
        <v>0.05</v>
      </c>
      <c r="F515" s="27">
        <v>114.39</v>
      </c>
      <c r="G515" s="39" t="s">
        <v>210</v>
      </c>
      <c r="I515" s="30"/>
    </row>
    <row r="516" spans="2:9" ht="13.5">
      <c r="B516" s="40"/>
      <c r="C516" s="39"/>
      <c r="D516" s="25">
        <v>2</v>
      </c>
      <c r="E516" s="26">
        <v>0.05</v>
      </c>
      <c r="F516" s="27">
        <v>98.49</v>
      </c>
      <c r="G516" s="39"/>
      <c r="I516" s="30"/>
    </row>
    <row r="517" spans="2:9" ht="13.5">
      <c r="B517" s="40"/>
      <c r="C517" s="39"/>
      <c r="D517" s="25">
        <v>3</v>
      </c>
      <c r="E517" s="26">
        <v>0.05</v>
      </c>
      <c r="F517" s="27">
        <v>102.32</v>
      </c>
      <c r="G517" s="39"/>
      <c r="I517" s="30"/>
    </row>
    <row r="518" spans="2:9" ht="13.5">
      <c r="B518" s="40"/>
      <c r="C518" s="39"/>
      <c r="D518" s="43" t="s">
        <v>90</v>
      </c>
      <c r="E518" s="43"/>
      <c r="F518" s="28">
        <f>AVERAGE(F515:F517)</f>
        <v>105.06666666666666</v>
      </c>
      <c r="G518" s="39"/>
      <c r="I518" s="30"/>
    </row>
    <row r="519" spans="2:9" ht="13.5">
      <c r="B519" s="40"/>
      <c r="C519" s="39"/>
      <c r="D519" s="43" t="s">
        <v>91</v>
      </c>
      <c r="E519" s="43"/>
      <c r="F519" s="28">
        <f>STDEV(F515:F517)</f>
        <v>8.298230735122601</v>
      </c>
      <c r="G519" s="39"/>
      <c r="I519" s="30"/>
    </row>
    <row r="520" spans="2:9" ht="13.5">
      <c r="B520" s="40"/>
      <c r="C520" s="39"/>
      <c r="D520" s="43" t="s">
        <v>92</v>
      </c>
      <c r="E520" s="43"/>
      <c r="F520" s="28">
        <f>F519*100/F518</f>
        <v>7.8980622478958775</v>
      </c>
      <c r="G520" s="39"/>
      <c r="I520" s="30"/>
    </row>
    <row r="521" spans="2:9" ht="13.5">
      <c r="B521" s="40" t="s">
        <v>158</v>
      </c>
      <c r="C521" s="44">
        <v>1</v>
      </c>
      <c r="D521" s="25">
        <v>1</v>
      </c>
      <c r="E521" s="26">
        <v>0.05</v>
      </c>
      <c r="F521" s="27">
        <v>90.71</v>
      </c>
      <c r="G521" s="39" t="s">
        <v>210</v>
      </c>
      <c r="I521" s="30"/>
    </row>
    <row r="522" spans="2:9" ht="13.5">
      <c r="B522" s="40"/>
      <c r="C522" s="39"/>
      <c r="D522" s="25">
        <v>2</v>
      </c>
      <c r="E522" s="26">
        <v>0.05</v>
      </c>
      <c r="F522" s="27">
        <v>85.02</v>
      </c>
      <c r="G522" s="39"/>
      <c r="I522" s="30"/>
    </row>
    <row r="523" spans="2:7" ht="13.5">
      <c r="B523" s="40"/>
      <c r="C523" s="39"/>
      <c r="D523" s="25">
        <v>3</v>
      </c>
      <c r="E523" s="26">
        <v>0.05</v>
      </c>
      <c r="F523" s="27">
        <v>74.59</v>
      </c>
      <c r="G523" s="39"/>
    </row>
    <row r="524" spans="2:9" ht="13.5">
      <c r="B524" s="40"/>
      <c r="C524" s="39"/>
      <c r="D524" s="43" t="s">
        <v>90</v>
      </c>
      <c r="E524" s="43"/>
      <c r="F524" s="28">
        <f>AVERAGE(F521:F523)</f>
        <v>83.44</v>
      </c>
      <c r="G524" s="39"/>
      <c r="I524" s="30"/>
    </row>
    <row r="525" spans="2:9" ht="13.5">
      <c r="B525" s="40"/>
      <c r="C525" s="39"/>
      <c r="D525" s="43" t="s">
        <v>91</v>
      </c>
      <c r="E525" s="43"/>
      <c r="F525" s="28">
        <f>STDEV(F521:F523)</f>
        <v>8.175322623603298</v>
      </c>
      <c r="G525" s="39"/>
      <c r="I525" s="30"/>
    </row>
    <row r="526" spans="2:9" ht="13.5">
      <c r="B526" s="40"/>
      <c r="C526" s="39"/>
      <c r="D526" s="43" t="s">
        <v>92</v>
      </c>
      <c r="E526" s="43"/>
      <c r="F526" s="28">
        <f>F525*100/F524</f>
        <v>9.797845905564834</v>
      </c>
      <c r="G526" s="39"/>
      <c r="I526" s="30"/>
    </row>
    <row r="527" spans="2:9" ht="13.5">
      <c r="B527" s="40" t="s">
        <v>158</v>
      </c>
      <c r="C527" s="44">
        <v>2</v>
      </c>
      <c r="D527" s="25">
        <v>1</v>
      </c>
      <c r="E527" s="26">
        <v>0.05</v>
      </c>
      <c r="F527" s="27">
        <v>103.24</v>
      </c>
      <c r="G527" s="39" t="s">
        <v>210</v>
      </c>
      <c r="I527" s="30"/>
    </row>
    <row r="528" spans="2:9" ht="13.5">
      <c r="B528" s="40"/>
      <c r="C528" s="39"/>
      <c r="D528" s="25">
        <v>2</v>
      </c>
      <c r="E528" s="26">
        <v>0.05</v>
      </c>
      <c r="F528" s="27">
        <v>99.95</v>
      </c>
      <c r="G528" s="39"/>
      <c r="I528" s="30"/>
    </row>
    <row r="529" spans="2:9" ht="13.5">
      <c r="B529" s="40"/>
      <c r="C529" s="39"/>
      <c r="D529" s="25">
        <v>3</v>
      </c>
      <c r="E529" s="26">
        <v>0.05</v>
      </c>
      <c r="F529" s="27">
        <v>94.41</v>
      </c>
      <c r="G529" s="39"/>
      <c r="I529" s="30"/>
    </row>
    <row r="530" spans="2:9" ht="13.5">
      <c r="B530" s="40"/>
      <c r="C530" s="39"/>
      <c r="D530" s="43" t="s">
        <v>90</v>
      </c>
      <c r="E530" s="43"/>
      <c r="F530" s="28">
        <f>AVERAGE(F527:F529)</f>
        <v>99.2</v>
      </c>
      <c r="G530" s="39"/>
      <c r="I530" s="30"/>
    </row>
    <row r="531" spans="2:9" ht="13.5">
      <c r="B531" s="40"/>
      <c r="C531" s="39"/>
      <c r="D531" s="43" t="s">
        <v>91</v>
      </c>
      <c r="E531" s="43"/>
      <c r="F531" s="28">
        <f>STDEV(F527:F529)</f>
        <v>4.46252170863067</v>
      </c>
      <c r="G531" s="39"/>
      <c r="I531" s="30"/>
    </row>
    <row r="532" spans="2:9" ht="13.5">
      <c r="B532" s="40"/>
      <c r="C532" s="39"/>
      <c r="D532" s="43" t="s">
        <v>92</v>
      </c>
      <c r="E532" s="43"/>
      <c r="F532" s="28">
        <f>F531*100/F530</f>
        <v>4.498509786926078</v>
      </c>
      <c r="G532" s="39"/>
      <c r="I532" s="30"/>
    </row>
    <row r="533" spans="2:9" ht="13.5">
      <c r="B533" s="40" t="s">
        <v>158</v>
      </c>
      <c r="C533" s="44">
        <v>3</v>
      </c>
      <c r="D533" s="25">
        <v>1</v>
      </c>
      <c r="E533" s="26">
        <v>0.05</v>
      </c>
      <c r="F533" s="27">
        <v>92.58</v>
      </c>
      <c r="G533" s="39" t="s">
        <v>210</v>
      </c>
      <c r="I533" s="30"/>
    </row>
    <row r="534" spans="2:9" ht="13.5">
      <c r="B534" s="40"/>
      <c r="C534" s="39"/>
      <c r="D534" s="25">
        <v>2</v>
      </c>
      <c r="E534" s="26">
        <v>0.05</v>
      </c>
      <c r="F534" s="27">
        <v>86.27</v>
      </c>
      <c r="G534" s="39"/>
      <c r="I534" s="30"/>
    </row>
    <row r="535" spans="2:9" ht="13.5">
      <c r="B535" s="40"/>
      <c r="C535" s="39"/>
      <c r="D535" s="25">
        <v>3</v>
      </c>
      <c r="E535" s="26">
        <v>0.05</v>
      </c>
      <c r="F535" s="27">
        <v>99.66</v>
      </c>
      <c r="G535" s="39"/>
      <c r="I535" s="30"/>
    </row>
    <row r="536" spans="2:9" ht="13.5">
      <c r="B536" s="40"/>
      <c r="C536" s="39"/>
      <c r="D536" s="43" t="s">
        <v>90</v>
      </c>
      <c r="E536" s="43"/>
      <c r="F536" s="28">
        <f>AVERAGE(F533:F535)</f>
        <v>92.83666666666666</v>
      </c>
      <c r="G536" s="39"/>
      <c r="I536" s="30"/>
    </row>
    <row r="537" spans="2:9" ht="13.5">
      <c r="B537" s="40"/>
      <c r="C537" s="39"/>
      <c r="D537" s="43" t="s">
        <v>91</v>
      </c>
      <c r="E537" s="43"/>
      <c r="F537" s="28">
        <f>STDEV(F533:F535)</f>
        <v>6.698688926449215</v>
      </c>
      <c r="G537" s="39"/>
      <c r="I537" s="30"/>
    </row>
    <row r="538" spans="2:9" ht="13.5">
      <c r="B538" s="40"/>
      <c r="C538" s="39"/>
      <c r="D538" s="43" t="s">
        <v>92</v>
      </c>
      <c r="E538" s="43"/>
      <c r="F538" s="28">
        <f>F537*100/F536</f>
        <v>7.215563814350525</v>
      </c>
      <c r="G538" s="39"/>
      <c r="I538" s="30"/>
    </row>
    <row r="539" spans="2:9" ht="13.5">
      <c r="B539" s="40" t="s">
        <v>158</v>
      </c>
      <c r="C539" s="44">
        <v>4</v>
      </c>
      <c r="D539" s="25">
        <v>1</v>
      </c>
      <c r="E539" s="26">
        <v>0.05</v>
      </c>
      <c r="F539" s="27">
        <v>85.58</v>
      </c>
      <c r="G539" s="39" t="s">
        <v>210</v>
      </c>
      <c r="I539" s="30"/>
    </row>
    <row r="540" spans="2:9" ht="13.5">
      <c r="B540" s="40"/>
      <c r="C540" s="39"/>
      <c r="D540" s="25">
        <v>2</v>
      </c>
      <c r="E540" s="26">
        <v>0.05</v>
      </c>
      <c r="F540" s="27">
        <v>77.52</v>
      </c>
      <c r="G540" s="39"/>
      <c r="I540" s="30"/>
    </row>
    <row r="541" spans="2:9" ht="13.5">
      <c r="B541" s="40"/>
      <c r="C541" s="39"/>
      <c r="D541" s="25">
        <v>3</v>
      </c>
      <c r="E541" s="26">
        <v>0.05</v>
      </c>
      <c r="F541" s="27">
        <v>82.46</v>
      </c>
      <c r="G541" s="39"/>
      <c r="I541" s="30"/>
    </row>
    <row r="542" spans="2:9" ht="13.5">
      <c r="B542" s="40"/>
      <c r="C542" s="39"/>
      <c r="D542" s="43" t="s">
        <v>90</v>
      </c>
      <c r="E542" s="43"/>
      <c r="F542" s="28">
        <f>AVERAGE(F539:F541)</f>
        <v>81.85333333333334</v>
      </c>
      <c r="G542" s="39"/>
      <c r="I542" s="30"/>
    </row>
    <row r="543" spans="2:9" ht="13.5">
      <c r="B543" s="40"/>
      <c r="C543" s="39"/>
      <c r="D543" s="43" t="s">
        <v>91</v>
      </c>
      <c r="E543" s="43"/>
      <c r="F543" s="28">
        <f>STDEV(F539:F541)</f>
        <v>4.064103017067031</v>
      </c>
      <c r="G543" s="39"/>
      <c r="I543" s="30"/>
    </row>
    <row r="544" spans="2:9" ht="13.5">
      <c r="B544" s="40"/>
      <c r="C544" s="39"/>
      <c r="D544" s="43" t="s">
        <v>92</v>
      </c>
      <c r="E544" s="43"/>
      <c r="F544" s="28">
        <f>F543*100/F542</f>
        <v>4.965103865125058</v>
      </c>
      <c r="G544" s="39"/>
      <c r="I544" s="30"/>
    </row>
    <row r="545" spans="2:9" ht="13.5">
      <c r="B545" s="40" t="s">
        <v>158</v>
      </c>
      <c r="C545" s="44">
        <v>5</v>
      </c>
      <c r="D545" s="25">
        <v>1</v>
      </c>
      <c r="E545" s="26">
        <v>0.05</v>
      </c>
      <c r="F545" s="27">
        <v>79.44</v>
      </c>
      <c r="G545" s="39" t="s">
        <v>210</v>
      </c>
      <c r="I545" s="30"/>
    </row>
    <row r="546" spans="2:9" ht="13.5">
      <c r="B546" s="40"/>
      <c r="C546" s="39"/>
      <c r="D546" s="25">
        <v>2</v>
      </c>
      <c r="E546" s="26">
        <v>0.05</v>
      </c>
      <c r="F546" s="27">
        <v>98.16</v>
      </c>
      <c r="G546" s="39"/>
      <c r="I546" s="30"/>
    </row>
    <row r="547" spans="2:9" ht="13.5">
      <c r="B547" s="40"/>
      <c r="C547" s="39"/>
      <c r="D547" s="25">
        <v>3</v>
      </c>
      <c r="E547" s="26">
        <v>0.05</v>
      </c>
      <c r="F547" s="27">
        <v>100.84</v>
      </c>
      <c r="G547" s="39"/>
      <c r="I547" s="30"/>
    </row>
    <row r="548" spans="2:9" ht="13.5">
      <c r="B548" s="40"/>
      <c r="C548" s="39"/>
      <c r="D548" s="43" t="s">
        <v>90</v>
      </c>
      <c r="E548" s="43"/>
      <c r="F548" s="28">
        <f>AVERAGE(F545:F547)</f>
        <v>92.81333333333333</v>
      </c>
      <c r="G548" s="39"/>
      <c r="I548" s="30"/>
    </row>
    <row r="549" spans="2:9" ht="13.5">
      <c r="B549" s="40"/>
      <c r="C549" s="39"/>
      <c r="D549" s="43" t="s">
        <v>91</v>
      </c>
      <c r="E549" s="43"/>
      <c r="F549" s="28">
        <f>STDEV(F545:F547)</f>
        <v>11.658907896254053</v>
      </c>
      <c r="G549" s="39"/>
      <c r="I549" s="30"/>
    </row>
    <row r="550" spans="2:9" ht="13.5">
      <c r="B550" s="40"/>
      <c r="C550" s="39"/>
      <c r="D550" s="43" t="s">
        <v>92</v>
      </c>
      <c r="E550" s="43"/>
      <c r="F550" s="28">
        <f>F549*100/F548</f>
        <v>12.56167349833435</v>
      </c>
      <c r="G550" s="39"/>
      <c r="I550" s="30"/>
    </row>
    <row r="551" spans="2:9" ht="13.5">
      <c r="B551" s="40" t="s">
        <v>159</v>
      </c>
      <c r="C551" s="44">
        <v>1</v>
      </c>
      <c r="D551" s="25">
        <v>1</v>
      </c>
      <c r="E551" s="26">
        <v>0.05</v>
      </c>
      <c r="F551" s="27">
        <v>13.47</v>
      </c>
      <c r="G551" s="39" t="s">
        <v>209</v>
      </c>
      <c r="I551" s="30"/>
    </row>
    <row r="552" spans="2:9" ht="13.5">
      <c r="B552" s="40"/>
      <c r="C552" s="39"/>
      <c r="D552" s="25">
        <v>2</v>
      </c>
      <c r="E552" s="26">
        <v>0.05</v>
      </c>
      <c r="F552" s="27">
        <v>13.22</v>
      </c>
      <c r="G552" s="39"/>
      <c r="I552" s="30"/>
    </row>
    <row r="553" spans="2:9" ht="13.5">
      <c r="B553" s="40"/>
      <c r="C553" s="39"/>
      <c r="D553" s="25">
        <v>3</v>
      </c>
      <c r="E553" s="26">
        <v>0.05</v>
      </c>
      <c r="F553" s="27">
        <v>6.55</v>
      </c>
      <c r="G553" s="39"/>
      <c r="I553" s="30"/>
    </row>
    <row r="554" spans="2:9" ht="13.5">
      <c r="B554" s="40"/>
      <c r="C554" s="39"/>
      <c r="D554" s="43" t="s">
        <v>90</v>
      </c>
      <c r="E554" s="43"/>
      <c r="F554" s="28">
        <f>AVERAGE(F551:F553)</f>
        <v>11.08</v>
      </c>
      <c r="G554" s="39"/>
      <c r="I554" s="30"/>
    </row>
    <row r="555" spans="2:9" ht="13.5">
      <c r="B555" s="40"/>
      <c r="C555" s="39"/>
      <c r="D555" s="43" t="s">
        <v>91</v>
      </c>
      <c r="E555" s="43"/>
      <c r="F555" s="28">
        <f>STDEV(F551:F553)</f>
        <v>3.9250859863192753</v>
      </c>
      <c r="G555" s="39"/>
      <c r="I555" s="30"/>
    </row>
    <row r="556" spans="2:9" ht="13.5">
      <c r="B556" s="40"/>
      <c r="C556" s="39"/>
      <c r="D556" s="43" t="s">
        <v>92</v>
      </c>
      <c r="E556" s="43"/>
      <c r="F556" s="28">
        <f>F555*100/F554</f>
        <v>35.42496377544472</v>
      </c>
      <c r="G556" s="39"/>
      <c r="I556" s="30"/>
    </row>
    <row r="557" spans="2:9" ht="13.5">
      <c r="B557" s="40" t="s">
        <v>159</v>
      </c>
      <c r="C557" s="44">
        <v>2</v>
      </c>
      <c r="D557" s="25">
        <v>1</v>
      </c>
      <c r="E557" s="26">
        <v>0.05</v>
      </c>
      <c r="F557" s="27">
        <v>1.3</v>
      </c>
      <c r="G557" s="39" t="s">
        <v>209</v>
      </c>
      <c r="I557" s="30"/>
    </row>
    <row r="558" spans="2:9" ht="13.5">
      <c r="B558" s="40"/>
      <c r="C558" s="39"/>
      <c r="D558" s="25">
        <v>2</v>
      </c>
      <c r="E558" s="26">
        <v>0.05</v>
      </c>
      <c r="F558" s="27">
        <v>0.43</v>
      </c>
      <c r="G558" s="39"/>
      <c r="I558" s="30"/>
    </row>
    <row r="559" spans="2:9" ht="13.5">
      <c r="B559" s="40"/>
      <c r="C559" s="39"/>
      <c r="D559" s="25">
        <v>3</v>
      </c>
      <c r="E559" s="26">
        <v>0.05</v>
      </c>
      <c r="F559" s="27">
        <v>1.36</v>
      </c>
      <c r="G559" s="39"/>
      <c r="I559" s="30"/>
    </row>
    <row r="560" spans="2:9" ht="13.5">
      <c r="B560" s="40"/>
      <c r="C560" s="39"/>
      <c r="D560" s="43" t="s">
        <v>90</v>
      </c>
      <c r="E560" s="43"/>
      <c r="F560" s="28">
        <f>AVERAGE(F557:F559)</f>
        <v>1.03</v>
      </c>
      <c r="G560" s="39"/>
      <c r="I560" s="30"/>
    </row>
    <row r="561" spans="2:9" ht="13.5">
      <c r="B561" s="40"/>
      <c r="C561" s="39"/>
      <c r="D561" s="43" t="s">
        <v>91</v>
      </c>
      <c r="E561" s="43"/>
      <c r="F561" s="28">
        <f>STDEV(F557:F559)</f>
        <v>0.5204805471869245</v>
      </c>
      <c r="G561" s="39"/>
      <c r="I561" s="30"/>
    </row>
    <row r="562" spans="2:9" ht="13.5">
      <c r="B562" s="40"/>
      <c r="C562" s="39"/>
      <c r="D562" s="43" t="s">
        <v>92</v>
      </c>
      <c r="E562" s="43"/>
      <c r="F562" s="28">
        <f>F561*100/F560</f>
        <v>50.53209195989558</v>
      </c>
      <c r="G562" s="39"/>
      <c r="I562" s="30"/>
    </row>
    <row r="563" spans="2:9" ht="13.5">
      <c r="B563" s="40" t="s">
        <v>159</v>
      </c>
      <c r="C563" s="44">
        <v>3</v>
      </c>
      <c r="D563" s="25">
        <v>1</v>
      </c>
      <c r="E563" s="26">
        <v>0.05</v>
      </c>
      <c r="F563" s="27">
        <v>3.42</v>
      </c>
      <c r="G563" s="39" t="s">
        <v>209</v>
      </c>
      <c r="I563" s="30"/>
    </row>
    <row r="564" spans="2:9" ht="13.5">
      <c r="B564" s="40"/>
      <c r="C564" s="39"/>
      <c r="D564" s="25">
        <v>2</v>
      </c>
      <c r="E564" s="26">
        <v>0.05</v>
      </c>
      <c r="F564" s="27">
        <v>0</v>
      </c>
      <c r="G564" s="39"/>
      <c r="I564" s="30"/>
    </row>
    <row r="565" spans="2:9" ht="13.5">
      <c r="B565" s="40"/>
      <c r="C565" s="39"/>
      <c r="D565" s="25">
        <v>3</v>
      </c>
      <c r="E565" s="26">
        <v>0.05</v>
      </c>
      <c r="F565" s="27">
        <v>2.88</v>
      </c>
      <c r="G565" s="39"/>
      <c r="I565" s="30"/>
    </row>
    <row r="566" spans="2:9" ht="13.5">
      <c r="B566" s="40"/>
      <c r="C566" s="39"/>
      <c r="D566" s="43" t="s">
        <v>90</v>
      </c>
      <c r="E566" s="43"/>
      <c r="F566" s="28">
        <f>AVERAGE(F563:F565)</f>
        <v>2.1</v>
      </c>
      <c r="G566" s="39"/>
      <c r="I566" s="30"/>
    </row>
    <row r="567" spans="2:9" ht="13.5">
      <c r="B567" s="40"/>
      <c r="C567" s="39"/>
      <c r="D567" s="43" t="s">
        <v>91</v>
      </c>
      <c r="E567" s="43"/>
      <c r="F567" s="28">
        <f>STDEV(F563:F565)</f>
        <v>1.8385864135253476</v>
      </c>
      <c r="G567" s="39"/>
      <c r="I567" s="30"/>
    </row>
    <row r="568" spans="2:9" ht="13.5">
      <c r="B568" s="40"/>
      <c r="C568" s="39"/>
      <c r="D568" s="43" t="s">
        <v>92</v>
      </c>
      <c r="E568" s="43"/>
      <c r="F568" s="28">
        <f>F567*100/F566</f>
        <v>87.5517339773975</v>
      </c>
      <c r="G568" s="39"/>
      <c r="I568" s="30"/>
    </row>
    <row r="569" spans="2:9" ht="13.5">
      <c r="B569" s="40" t="s">
        <v>159</v>
      </c>
      <c r="C569" s="44">
        <v>4</v>
      </c>
      <c r="D569" s="25">
        <v>1</v>
      </c>
      <c r="E569" s="26">
        <v>0.05</v>
      </c>
      <c r="F569" s="27">
        <v>5.78</v>
      </c>
      <c r="G569" s="39" t="s">
        <v>209</v>
      </c>
      <c r="I569" s="30"/>
    </row>
    <row r="570" spans="2:9" ht="13.5">
      <c r="B570" s="40"/>
      <c r="C570" s="39"/>
      <c r="D570" s="25">
        <v>2</v>
      </c>
      <c r="E570" s="26">
        <v>0.05</v>
      </c>
      <c r="F570" s="27">
        <v>10.16</v>
      </c>
      <c r="G570" s="39"/>
      <c r="I570" s="30"/>
    </row>
    <row r="571" spans="2:9" ht="13.5">
      <c r="B571" s="40"/>
      <c r="C571" s="39"/>
      <c r="D571" s="25">
        <v>3</v>
      </c>
      <c r="E571" s="26">
        <v>0.05</v>
      </c>
      <c r="F571" s="27">
        <v>11.19</v>
      </c>
      <c r="G571" s="39"/>
      <c r="I571" s="30"/>
    </row>
    <row r="572" spans="2:9" ht="13.5">
      <c r="B572" s="40"/>
      <c r="C572" s="39"/>
      <c r="D572" s="43" t="s">
        <v>90</v>
      </c>
      <c r="E572" s="43"/>
      <c r="F572" s="28">
        <f>AVERAGE(F569:F571)</f>
        <v>9.043333333333335</v>
      </c>
      <c r="G572" s="39"/>
      <c r="I572" s="30"/>
    </row>
    <row r="573" spans="2:9" ht="13.5">
      <c r="B573" s="40"/>
      <c r="C573" s="39"/>
      <c r="D573" s="43" t="s">
        <v>91</v>
      </c>
      <c r="E573" s="43"/>
      <c r="F573" s="28">
        <f>STDEV(F569:F571)</f>
        <v>2.872670070393276</v>
      </c>
      <c r="G573" s="39"/>
      <c r="I573" s="30"/>
    </row>
    <row r="574" spans="2:9" ht="13.5">
      <c r="B574" s="40"/>
      <c r="C574" s="39"/>
      <c r="D574" s="43" t="s">
        <v>92</v>
      </c>
      <c r="E574" s="43"/>
      <c r="F574" s="28">
        <f>F573*100/F572</f>
        <v>31.76561080420135</v>
      </c>
      <c r="G574" s="39"/>
      <c r="I574" s="30"/>
    </row>
    <row r="575" spans="2:9" ht="13.5">
      <c r="B575" s="40" t="s">
        <v>159</v>
      </c>
      <c r="C575" s="44">
        <v>5</v>
      </c>
      <c r="D575" s="25">
        <v>1</v>
      </c>
      <c r="E575" s="26">
        <v>0.05</v>
      </c>
      <c r="F575" s="27">
        <v>2.26</v>
      </c>
      <c r="G575" s="39" t="s">
        <v>209</v>
      </c>
      <c r="I575" s="30"/>
    </row>
    <row r="576" spans="2:9" ht="13.5">
      <c r="B576" s="40"/>
      <c r="C576" s="39"/>
      <c r="D576" s="25">
        <v>2</v>
      </c>
      <c r="E576" s="26">
        <v>0.05</v>
      </c>
      <c r="F576" s="27">
        <v>2.65</v>
      </c>
      <c r="G576" s="39"/>
      <c r="I576" s="30"/>
    </row>
    <row r="577" spans="2:9" ht="13.5">
      <c r="B577" s="40"/>
      <c r="C577" s="39"/>
      <c r="D577" s="25">
        <v>3</v>
      </c>
      <c r="E577" s="26">
        <v>0.05</v>
      </c>
      <c r="F577" s="27">
        <v>0.94</v>
      </c>
      <c r="G577" s="39"/>
      <c r="I577" s="30"/>
    </row>
    <row r="578" spans="2:9" ht="13.5">
      <c r="B578" s="40"/>
      <c r="C578" s="39"/>
      <c r="D578" s="43" t="s">
        <v>90</v>
      </c>
      <c r="E578" s="43"/>
      <c r="F578" s="28">
        <f>AVERAGE(F575:F577)</f>
        <v>1.95</v>
      </c>
      <c r="G578" s="39"/>
      <c r="I578" s="30"/>
    </row>
    <row r="579" spans="2:9" ht="13.5">
      <c r="B579" s="40"/>
      <c r="C579" s="39"/>
      <c r="D579" s="43" t="s">
        <v>91</v>
      </c>
      <c r="E579" s="43"/>
      <c r="F579" s="28">
        <f>STDEV(F575:F577)</f>
        <v>0.8961584681293815</v>
      </c>
      <c r="G579" s="39"/>
      <c r="I579" s="30"/>
    </row>
    <row r="580" spans="2:9" ht="13.5">
      <c r="B580" s="40"/>
      <c r="C580" s="39"/>
      <c r="D580" s="43" t="s">
        <v>92</v>
      </c>
      <c r="E580" s="43"/>
      <c r="F580" s="28">
        <f>F579*100/F578</f>
        <v>45.95684451945546</v>
      </c>
      <c r="G580" s="39"/>
      <c r="I580" s="30"/>
    </row>
    <row r="581" spans="2:9" ht="13.5">
      <c r="B581" s="40" t="s">
        <v>160</v>
      </c>
      <c r="C581" s="44">
        <v>1</v>
      </c>
      <c r="D581" s="25">
        <v>1</v>
      </c>
      <c r="E581" s="26">
        <v>0.05</v>
      </c>
      <c r="F581" s="27">
        <v>93.18</v>
      </c>
      <c r="G581" s="39" t="s">
        <v>210</v>
      </c>
      <c r="I581" s="30"/>
    </row>
    <row r="582" spans="2:9" ht="13.5">
      <c r="B582" s="40"/>
      <c r="C582" s="39"/>
      <c r="D582" s="25">
        <v>2</v>
      </c>
      <c r="E582" s="26">
        <v>0.05</v>
      </c>
      <c r="F582" s="27">
        <v>97.86</v>
      </c>
      <c r="G582" s="39"/>
      <c r="I582" s="30"/>
    </row>
    <row r="583" spans="2:9" ht="13.5">
      <c r="B583" s="40"/>
      <c r="C583" s="39"/>
      <c r="D583" s="25">
        <v>3</v>
      </c>
      <c r="E583" s="26">
        <v>0.05</v>
      </c>
      <c r="F583" s="27">
        <v>85.28</v>
      </c>
      <c r="G583" s="39"/>
      <c r="I583" s="30"/>
    </row>
    <row r="584" spans="2:9" ht="13.5">
      <c r="B584" s="40"/>
      <c r="C584" s="39"/>
      <c r="D584" s="43" t="s">
        <v>90</v>
      </c>
      <c r="E584" s="43"/>
      <c r="F584" s="28">
        <f>AVERAGE(F581:F583)</f>
        <v>92.10666666666668</v>
      </c>
      <c r="G584" s="39"/>
      <c r="I584" s="30"/>
    </row>
    <row r="585" spans="2:9" ht="13.5">
      <c r="B585" s="40"/>
      <c r="C585" s="39"/>
      <c r="D585" s="43" t="s">
        <v>91</v>
      </c>
      <c r="E585" s="43"/>
      <c r="F585" s="28">
        <f>STDEV(F581:F583)</f>
        <v>6.3583121450062</v>
      </c>
      <c r="G585" s="39"/>
      <c r="I585" s="30"/>
    </row>
    <row r="586" spans="2:9" ht="13.5">
      <c r="B586" s="40"/>
      <c r="C586" s="39"/>
      <c r="D586" s="43" t="s">
        <v>92</v>
      </c>
      <c r="E586" s="43"/>
      <c r="F586" s="28">
        <f>F585*100/F584</f>
        <v>6.903205137166544</v>
      </c>
      <c r="G586" s="39"/>
      <c r="I586" s="30"/>
    </row>
    <row r="587" spans="2:9" ht="13.5">
      <c r="B587" s="40" t="s">
        <v>160</v>
      </c>
      <c r="C587" s="44">
        <v>2</v>
      </c>
      <c r="D587" s="25">
        <v>1</v>
      </c>
      <c r="E587" s="26">
        <v>0.05</v>
      </c>
      <c r="F587" s="27">
        <v>92.3</v>
      </c>
      <c r="G587" s="39" t="s">
        <v>210</v>
      </c>
      <c r="I587" s="30"/>
    </row>
    <row r="588" spans="2:9" ht="13.5">
      <c r="B588" s="40"/>
      <c r="C588" s="39"/>
      <c r="D588" s="25">
        <v>2</v>
      </c>
      <c r="E588" s="26">
        <v>0.05</v>
      </c>
      <c r="F588" s="27">
        <v>101.15</v>
      </c>
      <c r="G588" s="39"/>
      <c r="I588" s="30"/>
    </row>
    <row r="589" spans="2:9" ht="13.5">
      <c r="B589" s="40"/>
      <c r="C589" s="39"/>
      <c r="D589" s="25">
        <v>3</v>
      </c>
      <c r="E589" s="26">
        <v>0.05</v>
      </c>
      <c r="F589" s="27">
        <v>100.66</v>
      </c>
      <c r="G589" s="39"/>
      <c r="I589" s="30"/>
    </row>
    <row r="590" spans="2:9" ht="13.5">
      <c r="B590" s="40"/>
      <c r="C590" s="39"/>
      <c r="D590" s="43" t="s">
        <v>90</v>
      </c>
      <c r="E590" s="43"/>
      <c r="F590" s="28">
        <f>AVERAGE(F587:F589)</f>
        <v>98.03666666666668</v>
      </c>
      <c r="G590" s="39"/>
      <c r="I590" s="30"/>
    </row>
    <row r="591" spans="2:9" ht="13.5">
      <c r="B591" s="40"/>
      <c r="C591" s="39"/>
      <c r="D591" s="43" t="s">
        <v>91</v>
      </c>
      <c r="E591" s="43"/>
      <c r="F591" s="28">
        <f>STDEV(F587:F589)</f>
        <v>4.974136440964739</v>
      </c>
      <c r="G591" s="39"/>
      <c r="I591" s="30"/>
    </row>
    <row r="592" spans="2:9" ht="13.5">
      <c r="B592" s="40"/>
      <c r="C592" s="39"/>
      <c r="D592" s="43" t="s">
        <v>92</v>
      </c>
      <c r="E592" s="43"/>
      <c r="F592" s="28">
        <f>F591*100/F590</f>
        <v>5.073751087312304</v>
      </c>
      <c r="G592" s="39"/>
      <c r="I592" s="30"/>
    </row>
    <row r="593" spans="2:9" ht="13.5">
      <c r="B593" s="40" t="s">
        <v>160</v>
      </c>
      <c r="C593" s="44">
        <v>3</v>
      </c>
      <c r="D593" s="25">
        <v>1</v>
      </c>
      <c r="E593" s="26">
        <v>0.05</v>
      </c>
      <c r="F593" s="27">
        <v>117.31</v>
      </c>
      <c r="G593" s="39" t="s">
        <v>210</v>
      </c>
      <c r="I593" s="30"/>
    </row>
    <row r="594" spans="2:9" ht="13.5">
      <c r="B594" s="40"/>
      <c r="C594" s="39"/>
      <c r="D594" s="25">
        <v>2</v>
      </c>
      <c r="E594" s="26">
        <v>0.05</v>
      </c>
      <c r="F594" s="27">
        <v>103.22</v>
      </c>
      <c r="G594" s="39"/>
      <c r="I594" s="30"/>
    </row>
    <row r="595" spans="2:9" ht="13.5">
      <c r="B595" s="40"/>
      <c r="C595" s="39"/>
      <c r="D595" s="25">
        <v>3</v>
      </c>
      <c r="E595" s="26">
        <v>0.05</v>
      </c>
      <c r="F595" s="27">
        <v>103.64</v>
      </c>
      <c r="G595" s="39"/>
      <c r="I595" s="30"/>
    </row>
    <row r="596" spans="2:9" ht="13.5">
      <c r="B596" s="40"/>
      <c r="C596" s="39"/>
      <c r="D596" s="43" t="s">
        <v>90</v>
      </c>
      <c r="E596" s="43"/>
      <c r="F596" s="28">
        <f>AVERAGE(F593:F595)</f>
        <v>108.05666666666667</v>
      </c>
      <c r="G596" s="39"/>
      <c r="I596" s="30"/>
    </row>
    <row r="597" spans="2:9" ht="13.5">
      <c r="B597" s="40"/>
      <c r="C597" s="39"/>
      <c r="D597" s="43" t="s">
        <v>91</v>
      </c>
      <c r="E597" s="43"/>
      <c r="F597" s="28">
        <f>STDEV(F593:F595)</f>
        <v>8.016372828987768</v>
      </c>
      <c r="G597" s="39"/>
      <c r="I597" s="30"/>
    </row>
    <row r="598" spans="2:9" ht="13.5">
      <c r="B598" s="40"/>
      <c r="C598" s="39"/>
      <c r="D598" s="43" t="s">
        <v>92</v>
      </c>
      <c r="E598" s="43"/>
      <c r="F598" s="28">
        <f>F597*100/F596</f>
        <v>7.418674919629609</v>
      </c>
      <c r="G598" s="39"/>
      <c r="I598" s="30"/>
    </row>
    <row r="599" spans="2:9" ht="32.25" customHeight="1">
      <c r="B599" s="23" t="s">
        <v>82</v>
      </c>
      <c r="C599" s="10" t="s">
        <v>83</v>
      </c>
      <c r="D599" s="11" t="s">
        <v>84</v>
      </c>
      <c r="E599" s="11" t="s">
        <v>96</v>
      </c>
      <c r="F599" s="24" t="s">
        <v>86</v>
      </c>
      <c r="G599" s="10" t="s">
        <v>87</v>
      </c>
      <c r="I599" s="30"/>
    </row>
    <row r="600" spans="2:9" ht="13.5">
      <c r="B600" s="40" t="s">
        <v>160</v>
      </c>
      <c r="C600" s="44">
        <v>4</v>
      </c>
      <c r="D600" s="25">
        <v>1</v>
      </c>
      <c r="E600" s="26">
        <v>0.05</v>
      </c>
      <c r="F600" s="27">
        <v>95.87</v>
      </c>
      <c r="G600" s="39" t="s">
        <v>210</v>
      </c>
      <c r="I600" s="30"/>
    </row>
    <row r="601" spans="2:9" ht="13.5">
      <c r="B601" s="40"/>
      <c r="C601" s="39"/>
      <c r="D601" s="25">
        <v>2</v>
      </c>
      <c r="E601" s="26">
        <v>0.05</v>
      </c>
      <c r="F601" s="27">
        <v>104.17</v>
      </c>
      <c r="G601" s="39"/>
      <c r="I601" s="30"/>
    </row>
    <row r="602" spans="2:9" ht="13.5">
      <c r="B602" s="40"/>
      <c r="C602" s="39"/>
      <c r="D602" s="25">
        <v>3</v>
      </c>
      <c r="E602" s="26">
        <v>0.05</v>
      </c>
      <c r="F602" s="27">
        <v>97.39</v>
      </c>
      <c r="G602" s="39"/>
      <c r="I602" s="30"/>
    </row>
    <row r="603" spans="2:9" ht="13.5">
      <c r="B603" s="40"/>
      <c r="C603" s="39"/>
      <c r="D603" s="43" t="s">
        <v>90</v>
      </c>
      <c r="E603" s="43"/>
      <c r="F603" s="28">
        <f>AVERAGE(F600:F602)</f>
        <v>99.14333333333333</v>
      </c>
      <c r="G603" s="39"/>
      <c r="I603" s="30"/>
    </row>
    <row r="604" spans="2:9" ht="13.5">
      <c r="B604" s="40"/>
      <c r="C604" s="39"/>
      <c r="D604" s="43" t="s">
        <v>91</v>
      </c>
      <c r="E604" s="43"/>
      <c r="F604" s="28">
        <f>STDEV(F600:F602)</f>
        <v>4.419064757766436</v>
      </c>
      <c r="G604" s="39"/>
      <c r="I604" s="30"/>
    </row>
    <row r="605" spans="2:9" ht="13.5">
      <c r="B605" s="40"/>
      <c r="C605" s="39"/>
      <c r="D605" s="43" t="s">
        <v>92</v>
      </c>
      <c r="E605" s="43"/>
      <c r="F605" s="28">
        <f>F604*100/F603</f>
        <v>4.457248520088528</v>
      </c>
      <c r="G605" s="39"/>
      <c r="I605" s="30"/>
    </row>
    <row r="606" spans="2:9" ht="13.5">
      <c r="B606" s="40" t="s">
        <v>160</v>
      </c>
      <c r="C606" s="44">
        <v>5</v>
      </c>
      <c r="D606" s="25">
        <v>1</v>
      </c>
      <c r="E606" s="26">
        <v>0.05</v>
      </c>
      <c r="F606" s="27">
        <v>101.39</v>
      </c>
      <c r="G606" s="39" t="s">
        <v>210</v>
      </c>
      <c r="I606" s="30"/>
    </row>
    <row r="607" spans="2:9" ht="13.5">
      <c r="B607" s="40"/>
      <c r="C607" s="39"/>
      <c r="D607" s="25">
        <v>2</v>
      </c>
      <c r="E607" s="26">
        <v>0.05</v>
      </c>
      <c r="F607" s="27">
        <v>94.31</v>
      </c>
      <c r="G607" s="39"/>
      <c r="I607" s="30"/>
    </row>
    <row r="608" spans="2:9" ht="13.5">
      <c r="B608" s="40"/>
      <c r="C608" s="39"/>
      <c r="D608" s="25">
        <v>3</v>
      </c>
      <c r="E608" s="26">
        <v>0.05</v>
      </c>
      <c r="F608" s="27">
        <v>94.4</v>
      </c>
      <c r="G608" s="39"/>
      <c r="I608" s="30"/>
    </row>
    <row r="609" spans="2:9" ht="13.5">
      <c r="B609" s="40"/>
      <c r="C609" s="39"/>
      <c r="D609" s="43" t="s">
        <v>90</v>
      </c>
      <c r="E609" s="43"/>
      <c r="F609" s="28">
        <f>AVERAGE(F606:F608)</f>
        <v>96.7</v>
      </c>
      <c r="G609" s="39"/>
      <c r="I609" s="30"/>
    </row>
    <row r="610" spans="2:9" ht="13.5">
      <c r="B610" s="40"/>
      <c r="C610" s="39"/>
      <c r="D610" s="43" t="s">
        <v>91</v>
      </c>
      <c r="E610" s="43"/>
      <c r="F610" s="28">
        <f>STDEV(F606:F608)</f>
        <v>4.0619084184653875</v>
      </c>
      <c r="G610" s="39"/>
      <c r="I610" s="30"/>
    </row>
    <row r="611" spans="2:9" ht="13.5">
      <c r="B611" s="40"/>
      <c r="C611" s="39"/>
      <c r="D611" s="43" t="s">
        <v>92</v>
      </c>
      <c r="E611" s="43"/>
      <c r="F611" s="28">
        <f>F610*100/F609</f>
        <v>4.200525768837009</v>
      </c>
      <c r="G611" s="39"/>
      <c r="I611" s="30"/>
    </row>
    <row r="612" spans="2:9" ht="13.5">
      <c r="B612" s="40" t="s">
        <v>161</v>
      </c>
      <c r="C612" s="44">
        <v>1</v>
      </c>
      <c r="D612" s="25">
        <v>1</v>
      </c>
      <c r="E612" s="26">
        <v>0.05</v>
      </c>
      <c r="F612" s="27">
        <v>92.28</v>
      </c>
      <c r="G612" s="39" t="s">
        <v>210</v>
      </c>
      <c r="I612" s="30"/>
    </row>
    <row r="613" spans="2:9" ht="13.5">
      <c r="B613" s="40"/>
      <c r="C613" s="39"/>
      <c r="D613" s="25">
        <v>2</v>
      </c>
      <c r="E613" s="26">
        <v>0.05</v>
      </c>
      <c r="F613" s="27">
        <v>105.34</v>
      </c>
      <c r="G613" s="39"/>
      <c r="I613" s="30"/>
    </row>
    <row r="614" spans="2:9" ht="13.5">
      <c r="B614" s="40"/>
      <c r="C614" s="39"/>
      <c r="D614" s="25">
        <v>3</v>
      </c>
      <c r="E614" s="26">
        <v>0.05</v>
      </c>
      <c r="F614" s="27">
        <v>85.45</v>
      </c>
      <c r="G614" s="39"/>
      <c r="I614" s="30"/>
    </row>
    <row r="615" spans="2:9" ht="13.5">
      <c r="B615" s="40"/>
      <c r="C615" s="39"/>
      <c r="D615" s="43" t="s">
        <v>90</v>
      </c>
      <c r="E615" s="43"/>
      <c r="F615" s="28">
        <f>AVERAGE(F612:F614)</f>
        <v>94.35666666666667</v>
      </c>
      <c r="G615" s="39"/>
      <c r="I615" s="30"/>
    </row>
    <row r="616" spans="2:9" ht="13.5">
      <c r="B616" s="40"/>
      <c r="C616" s="39"/>
      <c r="D616" s="43" t="s">
        <v>91</v>
      </c>
      <c r="E616" s="43"/>
      <c r="F616" s="28">
        <f>STDEV(F612:F614)</f>
        <v>10.106306611880195</v>
      </c>
      <c r="G616" s="39"/>
      <c r="I616" s="30"/>
    </row>
    <row r="617" spans="2:9" ht="13.5">
      <c r="B617" s="40"/>
      <c r="C617" s="39"/>
      <c r="D617" s="43" t="s">
        <v>92</v>
      </c>
      <c r="E617" s="43"/>
      <c r="F617" s="28">
        <f>F616*100/F615</f>
        <v>10.710749933105092</v>
      </c>
      <c r="G617" s="39"/>
      <c r="I617" s="30"/>
    </row>
    <row r="618" spans="2:9" ht="13.5">
      <c r="B618" s="40" t="s">
        <v>161</v>
      </c>
      <c r="C618" s="44">
        <v>2</v>
      </c>
      <c r="D618" s="25">
        <v>1</v>
      </c>
      <c r="E618" s="26">
        <v>0.05</v>
      </c>
      <c r="F618" s="27">
        <v>87.28</v>
      </c>
      <c r="G618" s="39" t="s">
        <v>210</v>
      </c>
      <c r="I618" s="30"/>
    </row>
    <row r="619" spans="2:9" ht="13.5">
      <c r="B619" s="40"/>
      <c r="C619" s="39"/>
      <c r="D619" s="25">
        <v>2</v>
      </c>
      <c r="E619" s="26">
        <v>0.05</v>
      </c>
      <c r="F619" s="27">
        <v>102.84</v>
      </c>
      <c r="G619" s="39"/>
      <c r="I619" s="30"/>
    </row>
    <row r="620" spans="2:9" ht="13.5">
      <c r="B620" s="40"/>
      <c r="C620" s="39"/>
      <c r="D620" s="25">
        <v>3</v>
      </c>
      <c r="E620" s="26">
        <v>0.05</v>
      </c>
      <c r="F620" s="27">
        <v>99.58</v>
      </c>
      <c r="G620" s="39"/>
      <c r="I620" s="30"/>
    </row>
    <row r="621" spans="2:9" ht="13.5">
      <c r="B621" s="40"/>
      <c r="C621" s="39"/>
      <c r="D621" s="43" t="s">
        <v>90</v>
      </c>
      <c r="E621" s="43"/>
      <c r="F621" s="28">
        <f>AVERAGE(F618:F620)</f>
        <v>96.56666666666666</v>
      </c>
      <c r="G621" s="39"/>
      <c r="I621" s="30"/>
    </row>
    <row r="622" spans="2:9" ht="13.5">
      <c r="B622" s="40"/>
      <c r="C622" s="39"/>
      <c r="D622" s="43" t="s">
        <v>91</v>
      </c>
      <c r="E622" s="43"/>
      <c r="F622" s="28">
        <f>STDEV(F618:F620)</f>
        <v>8.206005930617728</v>
      </c>
      <c r="G622" s="39"/>
      <c r="I622" s="30"/>
    </row>
    <row r="623" spans="2:9" ht="13.5">
      <c r="B623" s="40"/>
      <c r="C623" s="39"/>
      <c r="D623" s="43" t="s">
        <v>92</v>
      </c>
      <c r="E623" s="43"/>
      <c r="F623" s="28">
        <f>F622*100/F621</f>
        <v>8.497762441095334</v>
      </c>
      <c r="G623" s="39"/>
      <c r="I623" s="30"/>
    </row>
    <row r="624" spans="2:9" ht="13.5">
      <c r="B624" s="40" t="s">
        <v>161</v>
      </c>
      <c r="C624" s="44">
        <v>3</v>
      </c>
      <c r="D624" s="25">
        <v>1</v>
      </c>
      <c r="E624" s="26">
        <v>0.05</v>
      </c>
      <c r="F624" s="27">
        <v>97.13</v>
      </c>
      <c r="G624" s="39" t="s">
        <v>210</v>
      </c>
      <c r="I624" s="30"/>
    </row>
    <row r="625" spans="2:9" ht="13.5">
      <c r="B625" s="40"/>
      <c r="C625" s="39"/>
      <c r="D625" s="25">
        <v>2</v>
      </c>
      <c r="E625" s="26">
        <v>0.05</v>
      </c>
      <c r="F625" s="27">
        <v>95.64</v>
      </c>
      <c r="G625" s="39"/>
      <c r="I625" s="30"/>
    </row>
    <row r="626" spans="2:9" ht="13.5">
      <c r="B626" s="40"/>
      <c r="C626" s="39"/>
      <c r="D626" s="25">
        <v>3</v>
      </c>
      <c r="E626" s="26">
        <v>0.05</v>
      </c>
      <c r="F626" s="27">
        <v>95.76</v>
      </c>
      <c r="G626" s="39"/>
      <c r="I626" s="30"/>
    </row>
    <row r="627" spans="2:9" ht="13.5">
      <c r="B627" s="40"/>
      <c r="C627" s="39"/>
      <c r="D627" s="43" t="s">
        <v>90</v>
      </c>
      <c r="E627" s="43"/>
      <c r="F627" s="28">
        <f>AVERAGE(F624:F626)</f>
        <v>96.17666666666666</v>
      </c>
      <c r="G627" s="39"/>
      <c r="I627" s="30"/>
    </row>
    <row r="628" spans="2:9" ht="13.5">
      <c r="B628" s="40"/>
      <c r="C628" s="39"/>
      <c r="D628" s="43" t="s">
        <v>91</v>
      </c>
      <c r="E628" s="43"/>
      <c r="F628" s="28">
        <f>STDEV(F624:F626)</f>
        <v>0.8277882176821114</v>
      </c>
      <c r="G628" s="39"/>
      <c r="I628" s="30"/>
    </row>
    <row r="629" spans="2:9" ht="13.5">
      <c r="B629" s="40"/>
      <c r="C629" s="39"/>
      <c r="D629" s="43" t="s">
        <v>92</v>
      </c>
      <c r="E629" s="43"/>
      <c r="F629" s="28">
        <f>F628*100/F627</f>
        <v>0.8606954746634091</v>
      </c>
      <c r="G629" s="39"/>
      <c r="I629" s="30"/>
    </row>
    <row r="630" spans="2:9" ht="13.5">
      <c r="B630" s="40" t="s">
        <v>161</v>
      </c>
      <c r="C630" s="44">
        <v>4</v>
      </c>
      <c r="D630" s="25">
        <v>1</v>
      </c>
      <c r="E630" s="26">
        <v>0.05</v>
      </c>
      <c r="F630" s="27">
        <v>92.84</v>
      </c>
      <c r="G630" s="39" t="s">
        <v>210</v>
      </c>
      <c r="I630" s="30"/>
    </row>
    <row r="631" spans="2:9" ht="13.5">
      <c r="B631" s="40"/>
      <c r="C631" s="39"/>
      <c r="D631" s="25">
        <v>2</v>
      </c>
      <c r="E631" s="26">
        <v>0.05</v>
      </c>
      <c r="F631" s="27">
        <v>93.78</v>
      </c>
      <c r="G631" s="39"/>
      <c r="I631" s="30"/>
    </row>
    <row r="632" spans="2:9" ht="13.5">
      <c r="B632" s="40"/>
      <c r="C632" s="39"/>
      <c r="D632" s="25">
        <v>3</v>
      </c>
      <c r="E632" s="26">
        <v>0.05</v>
      </c>
      <c r="F632" s="27">
        <v>101.49</v>
      </c>
      <c r="G632" s="39"/>
      <c r="I632" s="30"/>
    </row>
    <row r="633" spans="2:9" ht="13.5">
      <c r="B633" s="40"/>
      <c r="C633" s="39"/>
      <c r="D633" s="43" t="s">
        <v>90</v>
      </c>
      <c r="E633" s="43"/>
      <c r="F633" s="28">
        <f>AVERAGE(F630:F632)</f>
        <v>96.03666666666668</v>
      </c>
      <c r="G633" s="39"/>
      <c r="I633" s="30"/>
    </row>
    <row r="634" spans="2:9" ht="13.5">
      <c r="B634" s="40"/>
      <c r="C634" s="39"/>
      <c r="D634" s="43" t="s">
        <v>91</v>
      </c>
      <c r="E634" s="43"/>
      <c r="F634" s="28">
        <f>STDEV(F630:F632)</f>
        <v>4.746054501723857</v>
      </c>
      <c r="G634" s="39"/>
      <c r="I634" s="30"/>
    </row>
    <row r="635" spans="2:9" ht="13.5">
      <c r="B635" s="40"/>
      <c r="C635" s="39"/>
      <c r="D635" s="43" t="s">
        <v>92</v>
      </c>
      <c r="E635" s="43"/>
      <c r="F635" s="28">
        <f>F634*100/F633</f>
        <v>4.941919234032685</v>
      </c>
      <c r="G635" s="39"/>
      <c r="I635" s="30"/>
    </row>
    <row r="636" spans="2:9" ht="13.5">
      <c r="B636" s="40" t="s">
        <v>161</v>
      </c>
      <c r="C636" s="44">
        <v>5</v>
      </c>
      <c r="D636" s="25">
        <v>1</v>
      </c>
      <c r="E636" s="26">
        <v>0.05</v>
      </c>
      <c r="F636" s="27">
        <v>93.79</v>
      </c>
      <c r="G636" s="39" t="s">
        <v>210</v>
      </c>
      <c r="I636" s="30"/>
    </row>
    <row r="637" spans="2:9" ht="13.5">
      <c r="B637" s="40"/>
      <c r="C637" s="39"/>
      <c r="D637" s="25">
        <v>2</v>
      </c>
      <c r="E637" s="26">
        <v>0.05</v>
      </c>
      <c r="F637" s="27">
        <v>106.82</v>
      </c>
      <c r="G637" s="39"/>
      <c r="I637" s="30"/>
    </row>
    <row r="638" spans="2:9" ht="13.5">
      <c r="B638" s="40"/>
      <c r="C638" s="39"/>
      <c r="D638" s="25">
        <v>3</v>
      </c>
      <c r="E638" s="26">
        <v>0.05</v>
      </c>
      <c r="F638" s="27">
        <v>99.37</v>
      </c>
      <c r="G638" s="39"/>
      <c r="I638" s="30"/>
    </row>
    <row r="639" spans="2:9" ht="13.5">
      <c r="B639" s="40"/>
      <c r="C639" s="39"/>
      <c r="D639" s="43" t="s">
        <v>90</v>
      </c>
      <c r="E639" s="43"/>
      <c r="F639" s="28">
        <f>AVERAGE(F636:F638)</f>
        <v>99.99333333333334</v>
      </c>
      <c r="G639" s="39"/>
      <c r="I639" s="30"/>
    </row>
    <row r="640" spans="2:9" ht="13.5">
      <c r="B640" s="40"/>
      <c r="C640" s="39"/>
      <c r="D640" s="43" t="s">
        <v>91</v>
      </c>
      <c r="E640" s="43"/>
      <c r="F640" s="28">
        <f>STDEV(F636:F638)</f>
        <v>6.5373261608499575</v>
      </c>
      <c r="G640" s="39"/>
      <c r="I640" s="30"/>
    </row>
    <row r="641" spans="2:9" ht="13.5">
      <c r="B641" s="40"/>
      <c r="C641" s="39"/>
      <c r="D641" s="43" t="s">
        <v>92</v>
      </c>
      <c r="E641" s="43"/>
      <c r="F641" s="28">
        <f>F640*100/F639</f>
        <v>6.537762011650734</v>
      </c>
      <c r="G641" s="39"/>
      <c r="I641" s="30"/>
    </row>
    <row r="642" spans="2:9" ht="13.5">
      <c r="B642" s="40" t="s">
        <v>162</v>
      </c>
      <c r="C642" s="44">
        <v>1</v>
      </c>
      <c r="D642" s="25">
        <v>1</v>
      </c>
      <c r="E642" s="26">
        <v>0.05</v>
      </c>
      <c r="F642" s="27">
        <v>3.89</v>
      </c>
      <c r="G642" s="39" t="s">
        <v>209</v>
      </c>
      <c r="I642" s="30"/>
    </row>
    <row r="643" spans="2:9" ht="13.5">
      <c r="B643" s="40"/>
      <c r="C643" s="39"/>
      <c r="D643" s="25">
        <v>2</v>
      </c>
      <c r="E643" s="26">
        <v>0.05</v>
      </c>
      <c r="F643" s="27">
        <v>3.22</v>
      </c>
      <c r="G643" s="39"/>
      <c r="I643" s="30"/>
    </row>
    <row r="644" spans="2:9" ht="13.5">
      <c r="B644" s="40"/>
      <c r="C644" s="39"/>
      <c r="D644" s="25">
        <v>3</v>
      </c>
      <c r="E644" s="26">
        <v>0.05</v>
      </c>
      <c r="F644" s="27">
        <v>4.79</v>
      </c>
      <c r="G644" s="39"/>
      <c r="I644" s="30"/>
    </row>
    <row r="645" spans="2:9" ht="13.5">
      <c r="B645" s="40"/>
      <c r="C645" s="39"/>
      <c r="D645" s="43" t="s">
        <v>90</v>
      </c>
      <c r="E645" s="43"/>
      <c r="F645" s="28">
        <f>AVERAGE(F642:F644)</f>
        <v>3.966666666666667</v>
      </c>
      <c r="G645" s="39"/>
      <c r="I645" s="30"/>
    </row>
    <row r="646" spans="2:9" ht="13.5">
      <c r="B646" s="40"/>
      <c r="C646" s="39"/>
      <c r="D646" s="43" t="s">
        <v>91</v>
      </c>
      <c r="E646" s="43"/>
      <c r="F646" s="28">
        <f>STDEV(F642:F644)</f>
        <v>0.7878028518184803</v>
      </c>
      <c r="G646" s="39"/>
      <c r="I646" s="30"/>
    </row>
    <row r="647" spans="2:9" ht="13.5">
      <c r="B647" s="40"/>
      <c r="C647" s="39"/>
      <c r="D647" s="43" t="s">
        <v>92</v>
      </c>
      <c r="E647" s="43"/>
      <c r="F647" s="28">
        <f>F646*100/F645</f>
        <v>19.860576096264207</v>
      </c>
      <c r="G647" s="39"/>
      <c r="I647" s="30"/>
    </row>
    <row r="648" spans="2:9" ht="13.5">
      <c r="B648" s="40" t="s">
        <v>162</v>
      </c>
      <c r="C648" s="44">
        <v>2</v>
      </c>
      <c r="D648" s="25">
        <v>1</v>
      </c>
      <c r="E648" s="26">
        <v>0.05</v>
      </c>
      <c r="F648" s="27">
        <v>0.19</v>
      </c>
      <c r="G648" s="39" t="s">
        <v>209</v>
      </c>
      <c r="I648" s="30"/>
    </row>
    <row r="649" spans="2:9" ht="13.5">
      <c r="B649" s="40"/>
      <c r="C649" s="39"/>
      <c r="D649" s="25">
        <v>2</v>
      </c>
      <c r="E649" s="26">
        <v>0.05</v>
      </c>
      <c r="F649" s="27">
        <v>2.37</v>
      </c>
      <c r="G649" s="39"/>
      <c r="I649" s="30"/>
    </row>
    <row r="650" spans="2:9" ht="13.5">
      <c r="B650" s="40"/>
      <c r="C650" s="39"/>
      <c r="D650" s="25">
        <v>3</v>
      </c>
      <c r="E650" s="26">
        <v>0.05</v>
      </c>
      <c r="F650" s="27">
        <v>0</v>
      </c>
      <c r="G650" s="39"/>
      <c r="I650" s="30"/>
    </row>
    <row r="651" spans="2:9" ht="13.5">
      <c r="B651" s="40"/>
      <c r="C651" s="39"/>
      <c r="D651" s="43" t="s">
        <v>90</v>
      </c>
      <c r="E651" s="43"/>
      <c r="F651" s="28">
        <f>AVERAGE(F648:F650)</f>
        <v>0.8533333333333334</v>
      </c>
      <c r="G651" s="39"/>
      <c r="I651" s="30"/>
    </row>
    <row r="652" spans="2:9" ht="13.5">
      <c r="B652" s="40"/>
      <c r="C652" s="39"/>
      <c r="D652" s="43" t="s">
        <v>91</v>
      </c>
      <c r="E652" s="43"/>
      <c r="F652" s="28">
        <f>STDEV(F648:F650)</f>
        <v>1.3169029323884633</v>
      </c>
      <c r="G652" s="39"/>
      <c r="I652" s="30"/>
    </row>
    <row r="653" spans="2:9" ht="13.5">
      <c r="B653" s="40"/>
      <c r="C653" s="39"/>
      <c r="D653" s="43" t="s">
        <v>92</v>
      </c>
      <c r="E653" s="43"/>
      <c r="F653" s="28">
        <f>F652*100/F651</f>
        <v>154.324562389273</v>
      </c>
      <c r="G653" s="39"/>
      <c r="I653" s="30"/>
    </row>
    <row r="654" spans="2:9" ht="13.5">
      <c r="B654" s="40" t="s">
        <v>162</v>
      </c>
      <c r="C654" s="44">
        <v>3</v>
      </c>
      <c r="D654" s="25">
        <v>1</v>
      </c>
      <c r="E654" s="26">
        <v>0.05</v>
      </c>
      <c r="F654" s="27">
        <v>0.65</v>
      </c>
      <c r="G654" s="39" t="s">
        <v>209</v>
      </c>
      <c r="I654" s="30"/>
    </row>
    <row r="655" spans="2:9" ht="13.5">
      <c r="B655" s="40"/>
      <c r="C655" s="39"/>
      <c r="D655" s="25">
        <v>2</v>
      </c>
      <c r="E655" s="26">
        <v>0.05</v>
      </c>
      <c r="F655" s="27">
        <v>0</v>
      </c>
      <c r="G655" s="39"/>
      <c r="I655" s="30"/>
    </row>
    <row r="656" spans="2:9" ht="13.5">
      <c r="B656" s="40"/>
      <c r="C656" s="39"/>
      <c r="D656" s="25">
        <v>3</v>
      </c>
      <c r="E656" s="26">
        <v>0.05</v>
      </c>
      <c r="F656" s="27">
        <v>1.22</v>
      </c>
      <c r="G656" s="39"/>
      <c r="I656" s="30"/>
    </row>
    <row r="657" spans="2:9" ht="13.5">
      <c r="B657" s="40"/>
      <c r="C657" s="39"/>
      <c r="D657" s="43" t="s">
        <v>90</v>
      </c>
      <c r="E657" s="43"/>
      <c r="F657" s="28">
        <f>AVERAGE(F654:F656)</f>
        <v>0.6233333333333334</v>
      </c>
      <c r="G657" s="39"/>
      <c r="I657" s="30"/>
    </row>
    <row r="658" spans="2:9" ht="13.5">
      <c r="B658" s="40"/>
      <c r="C658" s="39"/>
      <c r="D658" s="43" t="s">
        <v>91</v>
      </c>
      <c r="E658" s="43"/>
      <c r="F658" s="28">
        <f>STDEV(F654:F656)</f>
        <v>0.6104370019365907</v>
      </c>
      <c r="G658" s="39"/>
      <c r="I658" s="30"/>
    </row>
    <row r="659" spans="2:9" ht="13.5">
      <c r="B659" s="40"/>
      <c r="C659" s="39"/>
      <c r="D659" s="43" t="s">
        <v>92</v>
      </c>
      <c r="E659" s="43"/>
      <c r="F659" s="28">
        <f>F658*100/F657</f>
        <v>97.93106982939956</v>
      </c>
      <c r="G659" s="39"/>
      <c r="I659" s="30"/>
    </row>
    <row r="660" spans="2:9" ht="13.5">
      <c r="B660" s="40" t="s">
        <v>162</v>
      </c>
      <c r="C660" s="44">
        <v>4</v>
      </c>
      <c r="D660" s="25">
        <v>1</v>
      </c>
      <c r="E660" s="26">
        <v>0.05</v>
      </c>
      <c r="F660" s="27">
        <v>0.87</v>
      </c>
      <c r="G660" s="39" t="s">
        <v>209</v>
      </c>
      <c r="I660" s="30"/>
    </row>
    <row r="661" spans="2:9" ht="13.5">
      <c r="B661" s="40"/>
      <c r="C661" s="39"/>
      <c r="D661" s="25">
        <v>2</v>
      </c>
      <c r="E661" s="26">
        <v>0.05</v>
      </c>
      <c r="F661" s="27">
        <v>0</v>
      </c>
      <c r="G661" s="39"/>
      <c r="I661" s="30"/>
    </row>
    <row r="662" spans="2:9" ht="13.5">
      <c r="B662" s="40"/>
      <c r="C662" s="39"/>
      <c r="D662" s="25">
        <v>3</v>
      </c>
      <c r="E662" s="26">
        <v>0.05</v>
      </c>
      <c r="F662" s="27">
        <v>0</v>
      </c>
      <c r="G662" s="39"/>
      <c r="I662" s="30"/>
    </row>
    <row r="663" spans="2:9" ht="13.5">
      <c r="B663" s="40"/>
      <c r="C663" s="39"/>
      <c r="D663" s="43" t="s">
        <v>90</v>
      </c>
      <c r="E663" s="43"/>
      <c r="F663" s="28">
        <f>AVERAGE(F660:F662)</f>
        <v>0.29</v>
      </c>
      <c r="G663" s="39"/>
      <c r="I663" s="30"/>
    </row>
    <row r="664" spans="2:9" ht="13.5">
      <c r="B664" s="40"/>
      <c r="C664" s="39"/>
      <c r="D664" s="43" t="s">
        <v>91</v>
      </c>
      <c r="E664" s="43"/>
      <c r="F664" s="28">
        <f>STDEV(F660:F662)</f>
        <v>0.5022947341949744</v>
      </c>
      <c r="G664" s="39"/>
      <c r="I664" s="30"/>
    </row>
    <row r="665" spans="2:9" ht="13.5">
      <c r="B665" s="40"/>
      <c r="C665" s="39"/>
      <c r="D665" s="43" t="s">
        <v>92</v>
      </c>
      <c r="E665" s="43"/>
      <c r="F665" s="28">
        <f>F664*100/F663</f>
        <v>173.20508075688772</v>
      </c>
      <c r="G665" s="39"/>
      <c r="I665" s="30"/>
    </row>
    <row r="666" spans="2:9" ht="13.5">
      <c r="B666" s="40" t="s">
        <v>162</v>
      </c>
      <c r="C666" s="44">
        <v>5</v>
      </c>
      <c r="D666" s="25">
        <v>1</v>
      </c>
      <c r="E666" s="26">
        <v>0.05</v>
      </c>
      <c r="F666" s="27">
        <v>0</v>
      </c>
      <c r="G666" s="39" t="s">
        <v>209</v>
      </c>
      <c r="I666" s="30"/>
    </row>
    <row r="667" spans="2:9" ht="13.5">
      <c r="B667" s="40"/>
      <c r="C667" s="39"/>
      <c r="D667" s="25">
        <v>2</v>
      </c>
      <c r="E667" s="26">
        <v>0.05</v>
      </c>
      <c r="F667" s="27">
        <v>0.09</v>
      </c>
      <c r="G667" s="39"/>
      <c r="I667" s="30"/>
    </row>
    <row r="668" spans="2:9" ht="13.5">
      <c r="B668" s="40"/>
      <c r="C668" s="39"/>
      <c r="D668" s="25">
        <v>3</v>
      </c>
      <c r="E668" s="26">
        <v>0.05</v>
      </c>
      <c r="F668" s="27">
        <v>0.57</v>
      </c>
      <c r="G668" s="39"/>
      <c r="I668" s="30"/>
    </row>
    <row r="669" spans="2:9" ht="13.5">
      <c r="B669" s="40"/>
      <c r="C669" s="39"/>
      <c r="D669" s="43" t="s">
        <v>90</v>
      </c>
      <c r="E669" s="43"/>
      <c r="F669" s="28">
        <f>AVERAGE(F666:F668)</f>
        <v>0.21999999999999997</v>
      </c>
      <c r="G669" s="39"/>
      <c r="I669" s="30"/>
    </row>
    <row r="670" spans="2:9" ht="13.5">
      <c r="B670" s="40"/>
      <c r="C670" s="39"/>
      <c r="D670" s="43" t="s">
        <v>91</v>
      </c>
      <c r="E670" s="43"/>
      <c r="F670" s="28">
        <f>STDEV(F666:F668)</f>
        <v>0.3064310689208912</v>
      </c>
      <c r="G670" s="39"/>
      <c r="I670" s="30"/>
    </row>
    <row r="671" spans="2:9" ht="13.5">
      <c r="B671" s="40"/>
      <c r="C671" s="39"/>
      <c r="D671" s="43" t="s">
        <v>92</v>
      </c>
      <c r="E671" s="43"/>
      <c r="F671" s="28">
        <f>F670*100/F669</f>
        <v>139.28684950949602</v>
      </c>
      <c r="G671" s="39"/>
      <c r="I671" s="30"/>
    </row>
    <row r="672" spans="2:9" ht="13.5">
      <c r="B672" s="40" t="s">
        <v>163</v>
      </c>
      <c r="C672" s="44">
        <v>1</v>
      </c>
      <c r="D672" s="25">
        <v>1</v>
      </c>
      <c r="E672" s="26">
        <v>0.05</v>
      </c>
      <c r="F672" s="27">
        <v>91.93</v>
      </c>
      <c r="G672" s="39" t="s">
        <v>210</v>
      </c>
      <c r="I672" s="30"/>
    </row>
    <row r="673" spans="2:9" ht="13.5">
      <c r="B673" s="40"/>
      <c r="C673" s="39"/>
      <c r="D673" s="25">
        <v>2</v>
      </c>
      <c r="E673" s="26">
        <v>0.05</v>
      </c>
      <c r="F673" s="27">
        <v>90.1</v>
      </c>
      <c r="G673" s="39"/>
      <c r="I673" s="30"/>
    </row>
    <row r="674" spans="2:9" ht="13.5">
      <c r="B674" s="40"/>
      <c r="C674" s="39"/>
      <c r="D674" s="25">
        <v>3</v>
      </c>
      <c r="E674" s="26">
        <v>0.05</v>
      </c>
      <c r="F674" s="27">
        <v>85.81</v>
      </c>
      <c r="G674" s="39"/>
      <c r="I674" s="30"/>
    </row>
    <row r="675" spans="2:9" ht="13.5">
      <c r="B675" s="40"/>
      <c r="C675" s="39"/>
      <c r="D675" s="43" t="s">
        <v>90</v>
      </c>
      <c r="E675" s="43"/>
      <c r="F675" s="28">
        <f>AVERAGE(F672:F674)</f>
        <v>89.28000000000002</v>
      </c>
      <c r="G675" s="39"/>
      <c r="I675" s="30"/>
    </row>
    <row r="676" spans="2:9" ht="13.5">
      <c r="B676" s="40"/>
      <c r="C676" s="39"/>
      <c r="D676" s="43" t="s">
        <v>91</v>
      </c>
      <c r="E676" s="43"/>
      <c r="F676" s="28">
        <f>STDEV(F672:F674)</f>
        <v>3.14132137801913</v>
      </c>
      <c r="G676" s="39"/>
      <c r="I676" s="30"/>
    </row>
    <row r="677" spans="2:9" ht="13.5">
      <c r="B677" s="40"/>
      <c r="C677" s="39"/>
      <c r="D677" s="43" t="s">
        <v>92</v>
      </c>
      <c r="E677" s="43"/>
      <c r="F677" s="28">
        <f>F676*100/F675</f>
        <v>3.518505127709598</v>
      </c>
      <c r="G677" s="39"/>
      <c r="I677" s="30"/>
    </row>
    <row r="678" spans="2:9" ht="13.5">
      <c r="B678" s="40" t="s">
        <v>163</v>
      </c>
      <c r="C678" s="44">
        <v>2</v>
      </c>
      <c r="D678" s="25">
        <v>1</v>
      </c>
      <c r="E678" s="26">
        <v>0.05</v>
      </c>
      <c r="F678" s="27">
        <v>92.55</v>
      </c>
      <c r="G678" s="39" t="s">
        <v>210</v>
      </c>
      <c r="I678" s="30"/>
    </row>
    <row r="679" spans="2:9" ht="13.5">
      <c r="B679" s="40"/>
      <c r="C679" s="39"/>
      <c r="D679" s="25">
        <v>2</v>
      </c>
      <c r="E679" s="26">
        <v>0.05</v>
      </c>
      <c r="F679" s="27">
        <v>108.79</v>
      </c>
      <c r="G679" s="39"/>
      <c r="I679" s="30"/>
    </row>
    <row r="680" spans="2:9" ht="13.5">
      <c r="B680" s="40"/>
      <c r="C680" s="39"/>
      <c r="D680" s="25">
        <v>3</v>
      </c>
      <c r="E680" s="26">
        <v>0.05</v>
      </c>
      <c r="F680" s="27">
        <v>108.08</v>
      </c>
      <c r="G680" s="39"/>
      <c r="I680" s="30"/>
    </row>
    <row r="681" spans="2:9" ht="13.5">
      <c r="B681" s="40"/>
      <c r="C681" s="39"/>
      <c r="D681" s="43" t="s">
        <v>90</v>
      </c>
      <c r="E681" s="43"/>
      <c r="F681" s="28">
        <f>AVERAGE(F678:F680)</f>
        <v>103.14</v>
      </c>
      <c r="G681" s="39"/>
      <c r="I681" s="30"/>
    </row>
    <row r="682" spans="2:9" ht="13.5">
      <c r="B682" s="40"/>
      <c r="C682" s="39"/>
      <c r="D682" s="43" t="s">
        <v>91</v>
      </c>
      <c r="E682" s="43"/>
      <c r="F682" s="28">
        <f>STDEV(F678:F680)</f>
        <v>9.178077140665144</v>
      </c>
      <c r="G682" s="39"/>
      <c r="I682" s="30"/>
    </row>
    <row r="683" spans="2:9" ht="13.5">
      <c r="B683" s="40"/>
      <c r="C683" s="39"/>
      <c r="D683" s="43" t="s">
        <v>92</v>
      </c>
      <c r="E683" s="43"/>
      <c r="F683" s="28">
        <f>F682*100/F681</f>
        <v>8.898659240513034</v>
      </c>
      <c r="G683" s="39"/>
      <c r="I683" s="30"/>
    </row>
    <row r="684" spans="2:9" ht="32.25" customHeight="1">
      <c r="B684" s="23" t="s">
        <v>82</v>
      </c>
      <c r="C684" s="10" t="s">
        <v>83</v>
      </c>
      <c r="D684" s="11" t="s">
        <v>84</v>
      </c>
      <c r="E684" s="11" t="s">
        <v>96</v>
      </c>
      <c r="F684" s="24" t="s">
        <v>86</v>
      </c>
      <c r="G684" s="10" t="s">
        <v>87</v>
      </c>
      <c r="I684" s="30"/>
    </row>
    <row r="685" spans="2:7" ht="13.5">
      <c r="B685" s="40" t="s">
        <v>163</v>
      </c>
      <c r="C685" s="44">
        <v>3</v>
      </c>
      <c r="D685" s="25">
        <v>1</v>
      </c>
      <c r="E685" s="26">
        <v>0.05</v>
      </c>
      <c r="F685" s="27">
        <v>82.45</v>
      </c>
      <c r="G685" s="39" t="s">
        <v>210</v>
      </c>
    </row>
    <row r="686" spans="2:7" ht="13.5">
      <c r="B686" s="40"/>
      <c r="C686" s="39"/>
      <c r="D686" s="25">
        <v>2</v>
      </c>
      <c r="E686" s="26">
        <v>0.05</v>
      </c>
      <c r="F686" s="27">
        <v>77.59</v>
      </c>
      <c r="G686" s="39"/>
    </row>
    <row r="687" spans="2:7" ht="13.5">
      <c r="B687" s="40"/>
      <c r="C687" s="39"/>
      <c r="D687" s="25">
        <v>3</v>
      </c>
      <c r="E687" s="26">
        <v>0.05</v>
      </c>
      <c r="F687" s="27">
        <v>89.04</v>
      </c>
      <c r="G687" s="39"/>
    </row>
    <row r="688" spans="2:7" ht="13.5">
      <c r="B688" s="40"/>
      <c r="C688" s="39"/>
      <c r="D688" s="43" t="s">
        <v>90</v>
      </c>
      <c r="E688" s="43"/>
      <c r="F688" s="28">
        <f>AVERAGE(F685:F687)</f>
        <v>83.02666666666669</v>
      </c>
      <c r="G688" s="39"/>
    </row>
    <row r="689" spans="2:7" ht="13.5">
      <c r="B689" s="40"/>
      <c r="C689" s="39"/>
      <c r="D689" s="43" t="s">
        <v>91</v>
      </c>
      <c r="E689" s="43"/>
      <c r="F689" s="28">
        <f>STDEV(F685:F687)</f>
        <v>5.746741105473028</v>
      </c>
      <c r="G689" s="39"/>
    </row>
    <row r="690" spans="2:7" ht="13.5">
      <c r="B690" s="40"/>
      <c r="C690" s="39"/>
      <c r="D690" s="43" t="s">
        <v>92</v>
      </c>
      <c r="E690" s="43"/>
      <c r="F690" s="28">
        <f>F689*100/F688</f>
        <v>6.921560669832616</v>
      </c>
      <c r="G690" s="39"/>
    </row>
    <row r="691" spans="2:7" ht="13.5">
      <c r="B691" s="40" t="s">
        <v>163</v>
      </c>
      <c r="C691" s="44">
        <v>4</v>
      </c>
      <c r="D691" s="25">
        <v>1</v>
      </c>
      <c r="E691" s="26">
        <v>0.05</v>
      </c>
      <c r="F691" s="27">
        <v>106.37</v>
      </c>
      <c r="G691" s="39" t="s">
        <v>210</v>
      </c>
    </row>
    <row r="692" spans="2:7" ht="13.5">
      <c r="B692" s="40"/>
      <c r="C692" s="39"/>
      <c r="D692" s="25">
        <v>2</v>
      </c>
      <c r="E692" s="26">
        <v>0.05</v>
      </c>
      <c r="F692" s="27">
        <v>93.96</v>
      </c>
      <c r="G692" s="39"/>
    </row>
    <row r="693" spans="2:7" ht="13.5">
      <c r="B693" s="40"/>
      <c r="C693" s="39"/>
      <c r="D693" s="25">
        <v>3</v>
      </c>
      <c r="E693" s="26">
        <v>0.05</v>
      </c>
      <c r="F693" s="27">
        <v>77.96</v>
      </c>
      <c r="G693" s="39"/>
    </row>
    <row r="694" spans="2:7" ht="13.5">
      <c r="B694" s="40"/>
      <c r="C694" s="39"/>
      <c r="D694" s="43" t="s">
        <v>90</v>
      </c>
      <c r="E694" s="43"/>
      <c r="F694" s="28">
        <f>AVERAGE(F691:F693)</f>
        <v>92.76333333333332</v>
      </c>
      <c r="G694" s="39"/>
    </row>
    <row r="695" spans="2:7" ht="13.5">
      <c r="B695" s="40"/>
      <c r="C695" s="39"/>
      <c r="D695" s="43" t="s">
        <v>91</v>
      </c>
      <c r="E695" s="43"/>
      <c r="F695" s="28">
        <f>STDEV(F691:F693)</f>
        <v>14.242753713146039</v>
      </c>
      <c r="G695" s="39"/>
    </row>
    <row r="696" spans="2:7" ht="13.5">
      <c r="B696" s="40"/>
      <c r="C696" s="39"/>
      <c r="D696" s="43" t="s">
        <v>92</v>
      </c>
      <c r="E696" s="43"/>
      <c r="F696" s="28">
        <f>F695*100/F694</f>
        <v>15.353861489610882</v>
      </c>
      <c r="G696" s="39"/>
    </row>
    <row r="697" spans="2:7" ht="13.5">
      <c r="B697" s="40" t="s">
        <v>163</v>
      </c>
      <c r="C697" s="44">
        <v>5</v>
      </c>
      <c r="D697" s="25">
        <v>1</v>
      </c>
      <c r="E697" s="26">
        <v>0.05</v>
      </c>
      <c r="F697" s="27">
        <v>99.58</v>
      </c>
      <c r="G697" s="39" t="s">
        <v>210</v>
      </c>
    </row>
    <row r="698" spans="2:7" ht="13.5">
      <c r="B698" s="40"/>
      <c r="C698" s="39"/>
      <c r="D698" s="25">
        <v>2</v>
      </c>
      <c r="E698" s="26">
        <v>0.05</v>
      </c>
      <c r="F698" s="27">
        <v>85.45</v>
      </c>
      <c r="G698" s="39"/>
    </row>
    <row r="699" spans="2:7" ht="13.5">
      <c r="B699" s="40"/>
      <c r="C699" s="39"/>
      <c r="D699" s="25">
        <v>3</v>
      </c>
      <c r="E699" s="26">
        <v>0.05</v>
      </c>
      <c r="F699" s="27">
        <v>103.3</v>
      </c>
      <c r="G699" s="39"/>
    </row>
    <row r="700" spans="2:7" ht="13.5">
      <c r="B700" s="40"/>
      <c r="C700" s="39"/>
      <c r="D700" s="43" t="s">
        <v>90</v>
      </c>
      <c r="E700" s="43"/>
      <c r="F700" s="28">
        <f>AVERAGE(F697:F699)</f>
        <v>96.11</v>
      </c>
      <c r="G700" s="39"/>
    </row>
    <row r="701" spans="2:7" ht="13.5">
      <c r="B701" s="40"/>
      <c r="C701" s="39"/>
      <c r="D701" s="43" t="s">
        <v>91</v>
      </c>
      <c r="E701" s="43"/>
      <c r="F701" s="28">
        <f>STDEV(F697:F699)</f>
        <v>9.417340388878378</v>
      </c>
      <c r="G701" s="39"/>
    </row>
    <row r="702" spans="2:7" ht="13.5">
      <c r="B702" s="40"/>
      <c r="C702" s="39"/>
      <c r="D702" s="43" t="s">
        <v>92</v>
      </c>
      <c r="E702" s="43"/>
      <c r="F702" s="28">
        <f>F701*100/F700</f>
        <v>9.79850212140087</v>
      </c>
      <c r="G702" s="39"/>
    </row>
    <row r="703" spans="2:7" ht="13.5">
      <c r="B703" s="40" t="s">
        <v>164</v>
      </c>
      <c r="C703" s="44">
        <v>1</v>
      </c>
      <c r="D703" s="25">
        <v>1</v>
      </c>
      <c r="E703" s="26">
        <v>0.05</v>
      </c>
      <c r="F703" s="27">
        <v>6.39</v>
      </c>
      <c r="G703" s="39" t="s">
        <v>209</v>
      </c>
    </row>
    <row r="704" spans="2:7" ht="13.5">
      <c r="B704" s="40"/>
      <c r="C704" s="39"/>
      <c r="D704" s="25">
        <v>2</v>
      </c>
      <c r="E704" s="26">
        <v>0.05</v>
      </c>
      <c r="F704" s="27">
        <v>1.61</v>
      </c>
      <c r="G704" s="39"/>
    </row>
    <row r="705" spans="2:7" ht="13.5">
      <c r="B705" s="40"/>
      <c r="C705" s="39"/>
      <c r="D705" s="25">
        <v>3</v>
      </c>
      <c r="E705" s="26">
        <v>0.05</v>
      </c>
      <c r="F705" s="27">
        <v>3.72</v>
      </c>
      <c r="G705" s="39"/>
    </row>
    <row r="706" spans="2:7" ht="13.5">
      <c r="B706" s="40"/>
      <c r="C706" s="39"/>
      <c r="D706" s="43" t="s">
        <v>90</v>
      </c>
      <c r="E706" s="43"/>
      <c r="F706" s="28">
        <f>AVERAGE(F703:F705)</f>
        <v>3.9066666666666667</v>
      </c>
      <c r="G706" s="39"/>
    </row>
    <row r="707" spans="2:7" ht="13.5">
      <c r="B707" s="40"/>
      <c r="C707" s="39"/>
      <c r="D707" s="43" t="s">
        <v>91</v>
      </c>
      <c r="E707" s="43"/>
      <c r="F707" s="28">
        <f>STDEV(F703:F705)</f>
        <v>2.3954609855585898</v>
      </c>
      <c r="G707" s="39"/>
    </row>
    <row r="708" spans="2:7" ht="13.5">
      <c r="B708" s="40"/>
      <c r="C708" s="39"/>
      <c r="D708" s="43" t="s">
        <v>92</v>
      </c>
      <c r="E708" s="43"/>
      <c r="F708" s="28">
        <f>F707*100/F706</f>
        <v>61.3172607224895</v>
      </c>
      <c r="G708" s="39"/>
    </row>
    <row r="709" spans="2:7" ht="13.5">
      <c r="B709" s="40" t="s">
        <v>164</v>
      </c>
      <c r="C709" s="44">
        <v>2</v>
      </c>
      <c r="D709" s="25">
        <v>1</v>
      </c>
      <c r="E709" s="26">
        <v>0.05</v>
      </c>
      <c r="F709" s="27">
        <v>4.32</v>
      </c>
      <c r="G709" s="39" t="s">
        <v>209</v>
      </c>
    </row>
    <row r="710" spans="2:7" ht="13.5">
      <c r="B710" s="40"/>
      <c r="C710" s="39"/>
      <c r="D710" s="25">
        <v>2</v>
      </c>
      <c r="E710" s="26">
        <v>0.05</v>
      </c>
      <c r="F710" s="27">
        <v>0.5</v>
      </c>
      <c r="G710" s="39"/>
    </row>
    <row r="711" spans="2:7" ht="13.5">
      <c r="B711" s="40"/>
      <c r="C711" s="39"/>
      <c r="D711" s="25">
        <v>3</v>
      </c>
      <c r="E711" s="26">
        <v>0.05</v>
      </c>
      <c r="F711" s="27">
        <v>3.37</v>
      </c>
      <c r="G711" s="39"/>
    </row>
    <row r="712" spans="2:7" ht="13.5">
      <c r="B712" s="40"/>
      <c r="C712" s="39"/>
      <c r="D712" s="43" t="s">
        <v>90</v>
      </c>
      <c r="E712" s="43"/>
      <c r="F712" s="28">
        <f>AVERAGE(F709:F711)</f>
        <v>2.7300000000000004</v>
      </c>
      <c r="G712" s="39"/>
    </row>
    <row r="713" spans="2:7" ht="13.5">
      <c r="B713" s="40"/>
      <c r="C713" s="39"/>
      <c r="D713" s="43" t="s">
        <v>91</v>
      </c>
      <c r="E713" s="43"/>
      <c r="F713" s="28">
        <f>STDEV(F709:F711)</f>
        <v>1.988793604173142</v>
      </c>
      <c r="G713" s="39"/>
    </row>
    <row r="714" spans="2:7" ht="13.5">
      <c r="B714" s="40"/>
      <c r="C714" s="39"/>
      <c r="D714" s="43" t="s">
        <v>92</v>
      </c>
      <c r="E714" s="43"/>
      <c r="F714" s="28">
        <f>F713*100/F712</f>
        <v>72.84958257044475</v>
      </c>
      <c r="G714" s="39"/>
    </row>
    <row r="715" spans="2:7" ht="13.5">
      <c r="B715" s="40" t="s">
        <v>164</v>
      </c>
      <c r="C715" s="44">
        <v>3</v>
      </c>
      <c r="D715" s="25">
        <v>1</v>
      </c>
      <c r="E715" s="26">
        <v>0.05</v>
      </c>
      <c r="F715" s="27">
        <v>0</v>
      </c>
      <c r="G715" s="39" t="s">
        <v>209</v>
      </c>
    </row>
    <row r="716" spans="2:7" ht="13.5">
      <c r="B716" s="40"/>
      <c r="C716" s="39"/>
      <c r="D716" s="25">
        <v>2</v>
      </c>
      <c r="E716" s="26">
        <v>0.05</v>
      </c>
      <c r="F716" s="27">
        <v>0</v>
      </c>
      <c r="G716" s="39"/>
    </row>
    <row r="717" spans="2:7" ht="13.5">
      <c r="B717" s="40"/>
      <c r="C717" s="39"/>
      <c r="D717" s="25">
        <v>3</v>
      </c>
      <c r="E717" s="26">
        <v>0.05</v>
      </c>
      <c r="F717" s="27">
        <v>1.15</v>
      </c>
      <c r="G717" s="39"/>
    </row>
    <row r="718" spans="2:7" ht="13.5">
      <c r="B718" s="40"/>
      <c r="C718" s="39"/>
      <c r="D718" s="43" t="s">
        <v>90</v>
      </c>
      <c r="E718" s="43"/>
      <c r="F718" s="28">
        <f>AVERAGE(F715:F717)</f>
        <v>0.3833333333333333</v>
      </c>
      <c r="G718" s="39"/>
    </row>
    <row r="719" spans="2:7" ht="13.5">
      <c r="B719" s="40"/>
      <c r="C719" s="39"/>
      <c r="D719" s="43" t="s">
        <v>91</v>
      </c>
      <c r="E719" s="43"/>
      <c r="F719" s="28">
        <f>STDEV(F715:F717)</f>
        <v>0.6639528095680696</v>
      </c>
      <c r="G719" s="39"/>
    </row>
    <row r="720" spans="2:7" ht="13.5">
      <c r="B720" s="40"/>
      <c r="C720" s="39"/>
      <c r="D720" s="43" t="s">
        <v>92</v>
      </c>
      <c r="E720" s="43"/>
      <c r="F720" s="28">
        <f>F719*100/F718</f>
        <v>173.20508075688772</v>
      </c>
      <c r="G720" s="39"/>
    </row>
    <row r="721" spans="2:7" ht="13.5">
      <c r="B721" s="40" t="s">
        <v>164</v>
      </c>
      <c r="C721" s="44">
        <v>4</v>
      </c>
      <c r="D721" s="25">
        <v>1</v>
      </c>
      <c r="E721" s="26">
        <v>0.05</v>
      </c>
      <c r="F721" s="27">
        <v>2.1</v>
      </c>
      <c r="G721" s="39" t="s">
        <v>209</v>
      </c>
    </row>
    <row r="722" spans="2:7" ht="13.5">
      <c r="B722" s="40"/>
      <c r="C722" s="39"/>
      <c r="D722" s="25">
        <v>2</v>
      </c>
      <c r="E722" s="26">
        <v>0.05</v>
      </c>
      <c r="F722" s="27">
        <v>0</v>
      </c>
      <c r="G722" s="39"/>
    </row>
    <row r="723" spans="2:7" ht="13.5">
      <c r="B723" s="40"/>
      <c r="C723" s="39"/>
      <c r="D723" s="25">
        <v>3</v>
      </c>
      <c r="E723" s="26">
        <v>0.05</v>
      </c>
      <c r="F723" s="27">
        <v>0</v>
      </c>
      <c r="G723" s="39"/>
    </row>
    <row r="724" spans="2:7" ht="13.5">
      <c r="B724" s="40"/>
      <c r="C724" s="39"/>
      <c r="D724" s="43" t="s">
        <v>90</v>
      </c>
      <c r="E724" s="43"/>
      <c r="F724" s="28">
        <f>AVERAGE(F721:F723)</f>
        <v>0.7000000000000001</v>
      </c>
      <c r="G724" s="39"/>
    </row>
    <row r="725" spans="2:7" ht="13.5">
      <c r="B725" s="40"/>
      <c r="C725" s="39"/>
      <c r="D725" s="43" t="s">
        <v>91</v>
      </c>
      <c r="E725" s="43"/>
      <c r="F725" s="28">
        <f>STDEV(F721:F723)</f>
        <v>1.2124355652982142</v>
      </c>
      <c r="G725" s="39"/>
    </row>
    <row r="726" spans="2:7" ht="13.5">
      <c r="B726" s="40"/>
      <c r="C726" s="39"/>
      <c r="D726" s="43" t="s">
        <v>92</v>
      </c>
      <c r="E726" s="43"/>
      <c r="F726" s="28">
        <f>F725*100/F724</f>
        <v>173.20508075688772</v>
      </c>
      <c r="G726" s="39"/>
    </row>
    <row r="727" spans="2:7" ht="13.5">
      <c r="B727" s="40" t="s">
        <v>164</v>
      </c>
      <c r="C727" s="44">
        <v>5</v>
      </c>
      <c r="D727" s="25">
        <v>1</v>
      </c>
      <c r="E727" s="26">
        <v>0.05</v>
      </c>
      <c r="F727" s="27">
        <v>0</v>
      </c>
      <c r="G727" s="39" t="s">
        <v>209</v>
      </c>
    </row>
    <row r="728" spans="2:7" ht="13.5">
      <c r="B728" s="40"/>
      <c r="C728" s="39"/>
      <c r="D728" s="25">
        <v>2</v>
      </c>
      <c r="E728" s="26">
        <v>0.05</v>
      </c>
      <c r="F728" s="27">
        <v>0.58</v>
      </c>
      <c r="G728" s="39"/>
    </row>
    <row r="729" spans="2:7" ht="13.5">
      <c r="B729" s="40"/>
      <c r="C729" s="39"/>
      <c r="D729" s="25">
        <v>3</v>
      </c>
      <c r="E729" s="26">
        <v>0.05</v>
      </c>
      <c r="F729" s="27">
        <v>0.55</v>
      </c>
      <c r="G729" s="39"/>
    </row>
    <row r="730" spans="2:7" ht="13.5">
      <c r="B730" s="40"/>
      <c r="C730" s="39"/>
      <c r="D730" s="43" t="s">
        <v>90</v>
      </c>
      <c r="E730" s="43"/>
      <c r="F730" s="28">
        <f>AVERAGE(F727:F729)</f>
        <v>0.37666666666666665</v>
      </c>
      <c r="G730" s="39"/>
    </row>
    <row r="731" spans="2:7" ht="13.5">
      <c r="B731" s="40"/>
      <c r="C731" s="39"/>
      <c r="D731" s="43" t="s">
        <v>91</v>
      </c>
      <c r="E731" s="43"/>
      <c r="F731" s="28">
        <f>STDEV(F727:F729)</f>
        <v>0.3265475973473597</v>
      </c>
      <c r="G731" s="39"/>
    </row>
    <row r="732" spans="2:7" ht="13.5">
      <c r="B732" s="40"/>
      <c r="C732" s="39"/>
      <c r="D732" s="43" t="s">
        <v>92</v>
      </c>
      <c r="E732" s="43"/>
      <c r="F732" s="28">
        <f>F731*100/F730</f>
        <v>86.69405239310436</v>
      </c>
      <c r="G732" s="39"/>
    </row>
    <row r="733" spans="2:7" ht="13.5">
      <c r="B733" s="40" t="s">
        <v>165</v>
      </c>
      <c r="C733" s="44">
        <v>1</v>
      </c>
      <c r="D733" s="25">
        <v>1</v>
      </c>
      <c r="E733" s="26">
        <v>0.05</v>
      </c>
      <c r="F733" s="27">
        <v>67.49</v>
      </c>
      <c r="G733" s="39" t="s">
        <v>210</v>
      </c>
    </row>
    <row r="734" spans="2:7" ht="13.5">
      <c r="B734" s="40"/>
      <c r="C734" s="39"/>
      <c r="D734" s="25">
        <v>2</v>
      </c>
      <c r="E734" s="26">
        <v>0.05</v>
      </c>
      <c r="F734" s="27">
        <v>84.88</v>
      </c>
      <c r="G734" s="39"/>
    </row>
    <row r="735" spans="2:7" ht="13.5">
      <c r="B735" s="40"/>
      <c r="C735" s="39"/>
      <c r="D735" s="25">
        <v>3</v>
      </c>
      <c r="E735" s="26">
        <v>0.05</v>
      </c>
      <c r="F735" s="27">
        <v>78.5</v>
      </c>
      <c r="G735" s="39"/>
    </row>
    <row r="736" spans="2:7" ht="13.5">
      <c r="B736" s="40"/>
      <c r="C736" s="39"/>
      <c r="D736" s="43" t="s">
        <v>90</v>
      </c>
      <c r="E736" s="43"/>
      <c r="F736" s="28">
        <f>AVERAGE(F733:F735)</f>
        <v>76.95666666666666</v>
      </c>
      <c r="G736" s="39"/>
    </row>
    <row r="737" spans="2:7" ht="13.5">
      <c r="B737" s="40"/>
      <c r="C737" s="39"/>
      <c r="D737" s="43" t="s">
        <v>91</v>
      </c>
      <c r="E737" s="43"/>
      <c r="F737" s="28">
        <f>STDEV(F733:F735)</f>
        <v>8.797126424766972</v>
      </c>
      <c r="G737" s="39"/>
    </row>
    <row r="738" spans="2:7" ht="13.5">
      <c r="B738" s="40"/>
      <c r="C738" s="39"/>
      <c r="D738" s="43" t="s">
        <v>92</v>
      </c>
      <c r="E738" s="43"/>
      <c r="F738" s="28">
        <f>F737*100/F736</f>
        <v>11.431272696452947</v>
      </c>
      <c r="G738" s="39"/>
    </row>
    <row r="739" spans="2:7" ht="13.5">
      <c r="B739" s="40" t="s">
        <v>165</v>
      </c>
      <c r="C739" s="44">
        <v>2</v>
      </c>
      <c r="D739" s="25">
        <v>1</v>
      </c>
      <c r="E739" s="26">
        <v>0.05</v>
      </c>
      <c r="F739" s="27">
        <v>114.06</v>
      </c>
      <c r="G739" s="39" t="s">
        <v>210</v>
      </c>
    </row>
    <row r="740" spans="2:7" ht="13.5">
      <c r="B740" s="40"/>
      <c r="C740" s="39"/>
      <c r="D740" s="25">
        <v>2</v>
      </c>
      <c r="E740" s="26">
        <v>0.05</v>
      </c>
      <c r="F740" s="27">
        <v>93.9</v>
      </c>
      <c r="G740" s="39"/>
    </row>
    <row r="741" spans="2:7" ht="13.5">
      <c r="B741" s="40"/>
      <c r="C741" s="39"/>
      <c r="D741" s="25">
        <v>3</v>
      </c>
      <c r="E741" s="26">
        <v>0.05</v>
      </c>
      <c r="F741" s="27">
        <v>96.19</v>
      </c>
      <c r="G741" s="39"/>
    </row>
    <row r="742" spans="2:7" ht="13.5">
      <c r="B742" s="40"/>
      <c r="C742" s="39"/>
      <c r="D742" s="43" t="s">
        <v>90</v>
      </c>
      <c r="E742" s="43"/>
      <c r="F742" s="28">
        <f>AVERAGE(F739:F741)</f>
        <v>101.38333333333333</v>
      </c>
      <c r="G742" s="39"/>
    </row>
    <row r="743" spans="2:7" ht="13.5">
      <c r="B743" s="40"/>
      <c r="C743" s="39"/>
      <c r="D743" s="43" t="s">
        <v>91</v>
      </c>
      <c r="E743" s="43"/>
      <c r="F743" s="28">
        <f>STDEV(F739:F741)</f>
        <v>11.037863621794452</v>
      </c>
      <c r="G743" s="39"/>
    </row>
    <row r="744" spans="2:7" ht="13.5">
      <c r="B744" s="40"/>
      <c r="C744" s="39"/>
      <c r="D744" s="43" t="s">
        <v>92</v>
      </c>
      <c r="E744" s="43"/>
      <c r="F744" s="28">
        <f>F743*100/F742</f>
        <v>10.88725657254097</v>
      </c>
      <c r="G744" s="39"/>
    </row>
    <row r="745" spans="2:7" ht="13.5">
      <c r="B745" s="40" t="s">
        <v>165</v>
      </c>
      <c r="C745" s="44">
        <v>3</v>
      </c>
      <c r="D745" s="25">
        <v>1</v>
      </c>
      <c r="E745" s="26">
        <v>0.05</v>
      </c>
      <c r="F745" s="27">
        <v>76.06</v>
      </c>
      <c r="G745" s="39" t="s">
        <v>210</v>
      </c>
    </row>
    <row r="746" spans="2:7" ht="13.5">
      <c r="B746" s="40"/>
      <c r="C746" s="39"/>
      <c r="D746" s="25">
        <v>2</v>
      </c>
      <c r="E746" s="26">
        <v>0.05</v>
      </c>
      <c r="F746" s="27">
        <v>79.62</v>
      </c>
      <c r="G746" s="39"/>
    </row>
    <row r="747" spans="2:7" ht="13.5">
      <c r="B747" s="40"/>
      <c r="C747" s="39"/>
      <c r="D747" s="25">
        <v>3</v>
      </c>
      <c r="E747" s="26">
        <v>0.05</v>
      </c>
      <c r="F747" s="27">
        <v>90.21</v>
      </c>
      <c r="G747" s="39"/>
    </row>
    <row r="748" spans="2:7" ht="13.5">
      <c r="B748" s="40"/>
      <c r="C748" s="39"/>
      <c r="D748" s="43" t="s">
        <v>90</v>
      </c>
      <c r="E748" s="43"/>
      <c r="F748" s="28">
        <f>AVERAGE(F745:F747)</f>
        <v>81.96333333333332</v>
      </c>
      <c r="G748" s="39"/>
    </row>
    <row r="749" spans="2:7" ht="13.5">
      <c r="B749" s="40"/>
      <c r="C749" s="39"/>
      <c r="D749" s="43" t="s">
        <v>91</v>
      </c>
      <c r="E749" s="43"/>
      <c r="F749" s="28">
        <f>STDEV(F745:F747)</f>
        <v>7.360301171374257</v>
      </c>
      <c r="G749" s="39"/>
    </row>
    <row r="750" spans="2:7" ht="13.5">
      <c r="B750" s="40"/>
      <c r="C750" s="39"/>
      <c r="D750" s="43" t="s">
        <v>92</v>
      </c>
      <c r="E750" s="43"/>
      <c r="F750" s="28">
        <f>F749*100/F748</f>
        <v>8.979992482054078</v>
      </c>
      <c r="G750" s="39"/>
    </row>
    <row r="751" spans="2:7" ht="13.5">
      <c r="B751" s="40" t="s">
        <v>165</v>
      </c>
      <c r="C751" s="44">
        <v>4</v>
      </c>
      <c r="D751" s="25">
        <v>1</v>
      </c>
      <c r="E751" s="26">
        <v>0.05</v>
      </c>
      <c r="F751" s="27">
        <v>104.02</v>
      </c>
      <c r="G751" s="39" t="s">
        <v>210</v>
      </c>
    </row>
    <row r="752" spans="2:7" ht="13.5">
      <c r="B752" s="40"/>
      <c r="C752" s="39"/>
      <c r="D752" s="25">
        <v>2</v>
      </c>
      <c r="E752" s="26">
        <v>0.05</v>
      </c>
      <c r="F752" s="27">
        <v>107.91</v>
      </c>
      <c r="G752" s="39"/>
    </row>
    <row r="753" spans="2:7" ht="13.5">
      <c r="B753" s="40"/>
      <c r="C753" s="39"/>
      <c r="D753" s="25">
        <v>3</v>
      </c>
      <c r="E753" s="26">
        <v>0.05</v>
      </c>
      <c r="F753" s="27">
        <v>91.88</v>
      </c>
      <c r="G753" s="39"/>
    </row>
    <row r="754" spans="2:7" ht="13.5">
      <c r="B754" s="40"/>
      <c r="C754" s="39"/>
      <c r="D754" s="43" t="s">
        <v>90</v>
      </c>
      <c r="E754" s="43"/>
      <c r="F754" s="28">
        <f>AVERAGE(F751:F753)</f>
        <v>101.27</v>
      </c>
      <c r="G754" s="39"/>
    </row>
    <row r="755" spans="2:7" ht="13.5">
      <c r="B755" s="40"/>
      <c r="C755" s="39"/>
      <c r="D755" s="43" t="s">
        <v>91</v>
      </c>
      <c r="E755" s="43"/>
      <c r="F755" s="28">
        <f>STDEV(F751:F753)</f>
        <v>8.361345585490412</v>
      </c>
      <c r="G755" s="39"/>
    </row>
    <row r="756" spans="2:7" ht="13.5">
      <c r="B756" s="40"/>
      <c r="C756" s="39"/>
      <c r="D756" s="43" t="s">
        <v>92</v>
      </c>
      <c r="E756" s="43"/>
      <c r="F756" s="28">
        <f>F755*100/F754</f>
        <v>8.25648818553413</v>
      </c>
      <c r="G756" s="39"/>
    </row>
    <row r="757" spans="2:7" ht="13.5">
      <c r="B757" s="40" t="s">
        <v>165</v>
      </c>
      <c r="C757" s="44">
        <v>5</v>
      </c>
      <c r="D757" s="25">
        <v>1</v>
      </c>
      <c r="E757" s="26">
        <v>0.05</v>
      </c>
      <c r="F757" s="27">
        <v>94.04</v>
      </c>
      <c r="G757" s="39" t="s">
        <v>210</v>
      </c>
    </row>
    <row r="758" spans="2:7" ht="13.5">
      <c r="B758" s="40"/>
      <c r="C758" s="39"/>
      <c r="D758" s="25">
        <v>2</v>
      </c>
      <c r="E758" s="26">
        <v>0.05</v>
      </c>
      <c r="F758" s="27">
        <v>101.17</v>
      </c>
      <c r="G758" s="39"/>
    </row>
    <row r="759" spans="2:7" ht="13.5">
      <c r="B759" s="40"/>
      <c r="C759" s="39"/>
      <c r="D759" s="25">
        <v>3</v>
      </c>
      <c r="E759" s="26">
        <v>0.05</v>
      </c>
      <c r="F759" s="27">
        <v>86.74</v>
      </c>
      <c r="G759" s="39"/>
    </row>
    <row r="760" spans="2:7" ht="13.5">
      <c r="B760" s="40"/>
      <c r="C760" s="39"/>
      <c r="D760" s="43" t="s">
        <v>90</v>
      </c>
      <c r="E760" s="43"/>
      <c r="F760" s="28">
        <f>AVERAGE(F757:F759)</f>
        <v>93.98333333333333</v>
      </c>
      <c r="G760" s="39"/>
    </row>
    <row r="761" spans="2:7" ht="13.5">
      <c r="B761" s="40"/>
      <c r="C761" s="39"/>
      <c r="D761" s="43" t="s">
        <v>91</v>
      </c>
      <c r="E761" s="43"/>
      <c r="F761" s="28">
        <f>STDEV(F757:F759)</f>
        <v>7.215166895736604</v>
      </c>
      <c r="G761" s="39"/>
    </row>
    <row r="762" spans="2:7" ht="13.5">
      <c r="B762" s="40"/>
      <c r="C762" s="39"/>
      <c r="D762" s="43" t="s">
        <v>92</v>
      </c>
      <c r="E762" s="43"/>
      <c r="F762" s="28">
        <f>F761*100/F760</f>
        <v>7.677070646288282</v>
      </c>
      <c r="G762" s="39"/>
    </row>
    <row r="763" ht="13.5">
      <c r="B763" s="38" t="s">
        <v>205</v>
      </c>
    </row>
  </sheetData>
  <sheetProtection/>
  <mergeCells count="750">
    <mergeCell ref="B727:B732"/>
    <mergeCell ref="B757:B762"/>
    <mergeCell ref="B733:B738"/>
    <mergeCell ref="B739:B744"/>
    <mergeCell ref="B745:B750"/>
    <mergeCell ref="B751:B756"/>
    <mergeCell ref="B691:B696"/>
    <mergeCell ref="B697:B702"/>
    <mergeCell ref="B703:B708"/>
    <mergeCell ref="B709:B714"/>
    <mergeCell ref="B715:B720"/>
    <mergeCell ref="B721:B726"/>
    <mergeCell ref="B654:B659"/>
    <mergeCell ref="B660:B665"/>
    <mergeCell ref="B666:B671"/>
    <mergeCell ref="B672:B677"/>
    <mergeCell ref="B678:B683"/>
    <mergeCell ref="B685:B690"/>
    <mergeCell ref="B618:B623"/>
    <mergeCell ref="B624:B629"/>
    <mergeCell ref="B630:B635"/>
    <mergeCell ref="B636:B641"/>
    <mergeCell ref="B642:B647"/>
    <mergeCell ref="B648:B653"/>
    <mergeCell ref="B581:B586"/>
    <mergeCell ref="B587:B592"/>
    <mergeCell ref="B593:B598"/>
    <mergeCell ref="B600:B605"/>
    <mergeCell ref="B606:B611"/>
    <mergeCell ref="B612:B617"/>
    <mergeCell ref="B545:B550"/>
    <mergeCell ref="B551:B556"/>
    <mergeCell ref="B557:B562"/>
    <mergeCell ref="B563:B568"/>
    <mergeCell ref="B569:B574"/>
    <mergeCell ref="B575:B580"/>
    <mergeCell ref="B508:B513"/>
    <mergeCell ref="B515:B520"/>
    <mergeCell ref="B521:B526"/>
    <mergeCell ref="B527:B532"/>
    <mergeCell ref="B533:B538"/>
    <mergeCell ref="B539:B544"/>
    <mergeCell ref="B472:B477"/>
    <mergeCell ref="B478:B483"/>
    <mergeCell ref="B484:B489"/>
    <mergeCell ref="B490:B495"/>
    <mergeCell ref="B496:B501"/>
    <mergeCell ref="B502:B507"/>
    <mergeCell ref="B411:B416"/>
    <mergeCell ref="B417:B422"/>
    <mergeCell ref="B423:B428"/>
    <mergeCell ref="B460:B465"/>
    <mergeCell ref="B466:B471"/>
    <mergeCell ref="B430:B435"/>
    <mergeCell ref="B436:B441"/>
    <mergeCell ref="B442:B447"/>
    <mergeCell ref="B448:B453"/>
    <mergeCell ref="B454:B459"/>
    <mergeCell ref="B375:B380"/>
    <mergeCell ref="B381:B386"/>
    <mergeCell ref="B387:B392"/>
    <mergeCell ref="B393:B398"/>
    <mergeCell ref="B399:B404"/>
    <mergeCell ref="B405:B410"/>
    <mergeCell ref="B338:B343"/>
    <mergeCell ref="B345:B350"/>
    <mergeCell ref="B351:B356"/>
    <mergeCell ref="B357:B362"/>
    <mergeCell ref="B363:B368"/>
    <mergeCell ref="B369:B374"/>
    <mergeCell ref="B302:B307"/>
    <mergeCell ref="B308:B313"/>
    <mergeCell ref="B314:B319"/>
    <mergeCell ref="B320:B325"/>
    <mergeCell ref="B326:B331"/>
    <mergeCell ref="B332:B337"/>
    <mergeCell ref="B266:B271"/>
    <mergeCell ref="B272:B277"/>
    <mergeCell ref="B278:B283"/>
    <mergeCell ref="B284:B289"/>
    <mergeCell ref="B290:B295"/>
    <mergeCell ref="B296:B301"/>
    <mergeCell ref="B229:B234"/>
    <mergeCell ref="B235:B240"/>
    <mergeCell ref="B241:B246"/>
    <mergeCell ref="B247:B252"/>
    <mergeCell ref="B253:B258"/>
    <mergeCell ref="B260:B265"/>
    <mergeCell ref="B193:B198"/>
    <mergeCell ref="B199:B204"/>
    <mergeCell ref="B205:B210"/>
    <mergeCell ref="B211:B216"/>
    <mergeCell ref="B217:B222"/>
    <mergeCell ref="B223:B228"/>
    <mergeCell ref="B156:B161"/>
    <mergeCell ref="B162:B167"/>
    <mergeCell ref="B168:B173"/>
    <mergeCell ref="B175:B180"/>
    <mergeCell ref="B181:B186"/>
    <mergeCell ref="B187:B192"/>
    <mergeCell ref="B120:B125"/>
    <mergeCell ref="B126:B131"/>
    <mergeCell ref="B132:B137"/>
    <mergeCell ref="B138:B143"/>
    <mergeCell ref="B144:B149"/>
    <mergeCell ref="B150:B155"/>
    <mergeCell ref="B83:B88"/>
    <mergeCell ref="B90:B95"/>
    <mergeCell ref="B96:B101"/>
    <mergeCell ref="B102:B107"/>
    <mergeCell ref="B108:B113"/>
    <mergeCell ref="B114:B119"/>
    <mergeCell ref="B47:B52"/>
    <mergeCell ref="B53:B58"/>
    <mergeCell ref="B59:B64"/>
    <mergeCell ref="B65:B70"/>
    <mergeCell ref="B71:B76"/>
    <mergeCell ref="B77:B82"/>
    <mergeCell ref="B11:B16"/>
    <mergeCell ref="B17:B22"/>
    <mergeCell ref="B23:B28"/>
    <mergeCell ref="B29:B34"/>
    <mergeCell ref="B35:B40"/>
    <mergeCell ref="B41:B46"/>
    <mergeCell ref="C5:C10"/>
    <mergeCell ref="G5:G10"/>
    <mergeCell ref="D8:E8"/>
    <mergeCell ref="D9:E9"/>
    <mergeCell ref="D10:E10"/>
    <mergeCell ref="B5:B10"/>
    <mergeCell ref="C17:C22"/>
    <mergeCell ref="G17:G22"/>
    <mergeCell ref="D20:E20"/>
    <mergeCell ref="D21:E21"/>
    <mergeCell ref="D22:E22"/>
    <mergeCell ref="C11:C16"/>
    <mergeCell ref="G11:G16"/>
    <mergeCell ref="D14:E14"/>
    <mergeCell ref="D15:E15"/>
    <mergeCell ref="D16:E16"/>
    <mergeCell ref="C29:C34"/>
    <mergeCell ref="G29:G34"/>
    <mergeCell ref="D32:E32"/>
    <mergeCell ref="D33:E33"/>
    <mergeCell ref="D34:E34"/>
    <mergeCell ref="C23:C28"/>
    <mergeCell ref="G23:G28"/>
    <mergeCell ref="D26:E26"/>
    <mergeCell ref="D27:E27"/>
    <mergeCell ref="D28:E28"/>
    <mergeCell ref="C41:C46"/>
    <mergeCell ref="G41:G46"/>
    <mergeCell ref="D44:E44"/>
    <mergeCell ref="D45:E45"/>
    <mergeCell ref="D46:E46"/>
    <mergeCell ref="C35:C40"/>
    <mergeCell ref="G35:G40"/>
    <mergeCell ref="D38:E38"/>
    <mergeCell ref="D39:E39"/>
    <mergeCell ref="D40:E40"/>
    <mergeCell ref="C53:C58"/>
    <mergeCell ref="G53:G58"/>
    <mergeCell ref="D56:E56"/>
    <mergeCell ref="D57:E57"/>
    <mergeCell ref="D58:E58"/>
    <mergeCell ref="C47:C52"/>
    <mergeCell ref="G47:G52"/>
    <mergeCell ref="D50:E50"/>
    <mergeCell ref="D51:E51"/>
    <mergeCell ref="D52:E52"/>
    <mergeCell ref="C65:C70"/>
    <mergeCell ref="G65:G70"/>
    <mergeCell ref="D68:E68"/>
    <mergeCell ref="D69:E69"/>
    <mergeCell ref="D70:E70"/>
    <mergeCell ref="C59:C64"/>
    <mergeCell ref="G59:G64"/>
    <mergeCell ref="D62:E62"/>
    <mergeCell ref="D63:E63"/>
    <mergeCell ref="D64:E64"/>
    <mergeCell ref="C77:C82"/>
    <mergeCell ref="G77:G82"/>
    <mergeCell ref="D80:E80"/>
    <mergeCell ref="D81:E81"/>
    <mergeCell ref="D82:E82"/>
    <mergeCell ref="C71:C76"/>
    <mergeCell ref="G71:G76"/>
    <mergeCell ref="D74:E74"/>
    <mergeCell ref="D75:E75"/>
    <mergeCell ref="D76:E76"/>
    <mergeCell ref="C90:C95"/>
    <mergeCell ref="G90:G95"/>
    <mergeCell ref="D93:E93"/>
    <mergeCell ref="D94:E94"/>
    <mergeCell ref="D95:E95"/>
    <mergeCell ref="C83:C88"/>
    <mergeCell ref="G83:G88"/>
    <mergeCell ref="D86:E86"/>
    <mergeCell ref="D87:E87"/>
    <mergeCell ref="D88:E88"/>
    <mergeCell ref="C102:C107"/>
    <mergeCell ref="G102:G107"/>
    <mergeCell ref="D105:E105"/>
    <mergeCell ref="D106:E106"/>
    <mergeCell ref="D107:E107"/>
    <mergeCell ref="C96:C101"/>
    <mergeCell ref="G96:G101"/>
    <mergeCell ref="D99:E99"/>
    <mergeCell ref="D100:E100"/>
    <mergeCell ref="D101:E101"/>
    <mergeCell ref="C114:C119"/>
    <mergeCell ref="G114:G119"/>
    <mergeCell ref="D117:E117"/>
    <mergeCell ref="D118:E118"/>
    <mergeCell ref="D119:E119"/>
    <mergeCell ref="C108:C113"/>
    <mergeCell ref="G108:G113"/>
    <mergeCell ref="D111:E111"/>
    <mergeCell ref="D112:E112"/>
    <mergeCell ref="D113:E113"/>
    <mergeCell ref="C126:C131"/>
    <mergeCell ref="G126:G131"/>
    <mergeCell ref="D129:E129"/>
    <mergeCell ref="D130:E130"/>
    <mergeCell ref="D131:E131"/>
    <mergeCell ref="C120:C125"/>
    <mergeCell ref="G120:G125"/>
    <mergeCell ref="D123:E123"/>
    <mergeCell ref="D124:E124"/>
    <mergeCell ref="D125:E125"/>
    <mergeCell ref="C138:C143"/>
    <mergeCell ref="G138:G143"/>
    <mergeCell ref="D141:E141"/>
    <mergeCell ref="D142:E142"/>
    <mergeCell ref="D143:E143"/>
    <mergeCell ref="C132:C137"/>
    <mergeCell ref="G132:G137"/>
    <mergeCell ref="D135:E135"/>
    <mergeCell ref="D136:E136"/>
    <mergeCell ref="D137:E137"/>
    <mergeCell ref="C150:C155"/>
    <mergeCell ref="G150:G155"/>
    <mergeCell ref="D153:E153"/>
    <mergeCell ref="D154:E154"/>
    <mergeCell ref="D155:E155"/>
    <mergeCell ref="C144:C149"/>
    <mergeCell ref="G144:G149"/>
    <mergeCell ref="D147:E147"/>
    <mergeCell ref="D148:E148"/>
    <mergeCell ref="D149:E149"/>
    <mergeCell ref="C162:C167"/>
    <mergeCell ref="G162:G167"/>
    <mergeCell ref="D165:E165"/>
    <mergeCell ref="D166:E166"/>
    <mergeCell ref="D167:E167"/>
    <mergeCell ref="C156:C161"/>
    <mergeCell ref="G156:G161"/>
    <mergeCell ref="D159:E159"/>
    <mergeCell ref="D160:E160"/>
    <mergeCell ref="D161:E161"/>
    <mergeCell ref="C175:C180"/>
    <mergeCell ref="G175:G180"/>
    <mergeCell ref="D178:E178"/>
    <mergeCell ref="D179:E179"/>
    <mergeCell ref="D180:E180"/>
    <mergeCell ref="C168:C173"/>
    <mergeCell ref="G168:G173"/>
    <mergeCell ref="D171:E171"/>
    <mergeCell ref="D172:E172"/>
    <mergeCell ref="D173:E173"/>
    <mergeCell ref="C187:C192"/>
    <mergeCell ref="G187:G192"/>
    <mergeCell ref="D190:E190"/>
    <mergeCell ref="D191:E191"/>
    <mergeCell ref="D192:E192"/>
    <mergeCell ref="C181:C186"/>
    <mergeCell ref="G181:G186"/>
    <mergeCell ref="D184:E184"/>
    <mergeCell ref="D185:E185"/>
    <mergeCell ref="D186:E186"/>
    <mergeCell ref="C199:C204"/>
    <mergeCell ref="G199:G204"/>
    <mergeCell ref="D202:E202"/>
    <mergeCell ref="D203:E203"/>
    <mergeCell ref="D204:E204"/>
    <mergeCell ref="C193:C198"/>
    <mergeCell ref="G193:G198"/>
    <mergeCell ref="D196:E196"/>
    <mergeCell ref="D197:E197"/>
    <mergeCell ref="D198:E198"/>
    <mergeCell ref="C211:C216"/>
    <mergeCell ref="G211:G216"/>
    <mergeCell ref="D214:E214"/>
    <mergeCell ref="D215:E215"/>
    <mergeCell ref="D216:E216"/>
    <mergeCell ref="C205:C210"/>
    <mergeCell ref="G205:G210"/>
    <mergeCell ref="D208:E208"/>
    <mergeCell ref="D209:E209"/>
    <mergeCell ref="D210:E210"/>
    <mergeCell ref="C223:C228"/>
    <mergeCell ref="G223:G228"/>
    <mergeCell ref="D226:E226"/>
    <mergeCell ref="D227:E227"/>
    <mergeCell ref="D228:E228"/>
    <mergeCell ref="C217:C222"/>
    <mergeCell ref="G217:G222"/>
    <mergeCell ref="D220:E220"/>
    <mergeCell ref="D221:E221"/>
    <mergeCell ref="D222:E222"/>
    <mergeCell ref="C235:C240"/>
    <mergeCell ref="G235:G240"/>
    <mergeCell ref="D238:E238"/>
    <mergeCell ref="D239:E239"/>
    <mergeCell ref="D240:E240"/>
    <mergeCell ref="C229:C234"/>
    <mergeCell ref="G229:G234"/>
    <mergeCell ref="D232:E232"/>
    <mergeCell ref="D233:E233"/>
    <mergeCell ref="D234:E234"/>
    <mergeCell ref="C247:C252"/>
    <mergeCell ref="G247:G252"/>
    <mergeCell ref="D250:E250"/>
    <mergeCell ref="D251:E251"/>
    <mergeCell ref="D252:E252"/>
    <mergeCell ref="C241:C246"/>
    <mergeCell ref="G241:G246"/>
    <mergeCell ref="D244:E244"/>
    <mergeCell ref="D245:E245"/>
    <mergeCell ref="D246:E246"/>
    <mergeCell ref="C260:C265"/>
    <mergeCell ref="G260:G265"/>
    <mergeCell ref="D263:E263"/>
    <mergeCell ref="D264:E264"/>
    <mergeCell ref="D265:E265"/>
    <mergeCell ref="C253:C258"/>
    <mergeCell ref="G253:G258"/>
    <mergeCell ref="D256:E256"/>
    <mergeCell ref="D257:E257"/>
    <mergeCell ref="D258:E258"/>
    <mergeCell ref="C272:C277"/>
    <mergeCell ref="G272:G277"/>
    <mergeCell ref="D275:E275"/>
    <mergeCell ref="D276:E276"/>
    <mergeCell ref="D277:E277"/>
    <mergeCell ref="C266:C271"/>
    <mergeCell ref="G266:G271"/>
    <mergeCell ref="D269:E269"/>
    <mergeCell ref="D270:E270"/>
    <mergeCell ref="D271:E271"/>
    <mergeCell ref="C284:C289"/>
    <mergeCell ref="G284:G289"/>
    <mergeCell ref="D287:E287"/>
    <mergeCell ref="D288:E288"/>
    <mergeCell ref="D289:E289"/>
    <mergeCell ref="C278:C283"/>
    <mergeCell ref="G278:G283"/>
    <mergeCell ref="D281:E281"/>
    <mergeCell ref="D282:E282"/>
    <mergeCell ref="D283:E283"/>
    <mergeCell ref="C296:C301"/>
    <mergeCell ref="G296:G301"/>
    <mergeCell ref="D299:E299"/>
    <mergeCell ref="D300:E300"/>
    <mergeCell ref="D301:E301"/>
    <mergeCell ref="C290:C295"/>
    <mergeCell ref="G290:G295"/>
    <mergeCell ref="D293:E293"/>
    <mergeCell ref="D294:E294"/>
    <mergeCell ref="D295:E295"/>
    <mergeCell ref="C308:C313"/>
    <mergeCell ref="G308:G313"/>
    <mergeCell ref="D311:E311"/>
    <mergeCell ref="D312:E312"/>
    <mergeCell ref="D313:E313"/>
    <mergeCell ref="C302:C307"/>
    <mergeCell ref="G302:G307"/>
    <mergeCell ref="D305:E305"/>
    <mergeCell ref="D306:E306"/>
    <mergeCell ref="D307:E307"/>
    <mergeCell ref="C320:C325"/>
    <mergeCell ref="G320:G325"/>
    <mergeCell ref="D323:E323"/>
    <mergeCell ref="D324:E324"/>
    <mergeCell ref="D325:E325"/>
    <mergeCell ref="C314:C319"/>
    <mergeCell ref="G314:G319"/>
    <mergeCell ref="D317:E317"/>
    <mergeCell ref="D318:E318"/>
    <mergeCell ref="D319:E319"/>
    <mergeCell ref="C332:C337"/>
    <mergeCell ref="G332:G337"/>
    <mergeCell ref="D335:E335"/>
    <mergeCell ref="D336:E336"/>
    <mergeCell ref="D337:E337"/>
    <mergeCell ref="C326:C331"/>
    <mergeCell ref="G326:G331"/>
    <mergeCell ref="D329:E329"/>
    <mergeCell ref="D330:E330"/>
    <mergeCell ref="D331:E331"/>
    <mergeCell ref="C345:C350"/>
    <mergeCell ref="G345:G350"/>
    <mergeCell ref="D348:E348"/>
    <mergeCell ref="D349:E349"/>
    <mergeCell ref="D350:E350"/>
    <mergeCell ref="C338:C343"/>
    <mergeCell ref="G338:G343"/>
    <mergeCell ref="D341:E341"/>
    <mergeCell ref="D342:E342"/>
    <mergeCell ref="D343:E343"/>
    <mergeCell ref="C357:C362"/>
    <mergeCell ref="G357:G362"/>
    <mergeCell ref="D360:E360"/>
    <mergeCell ref="D361:E361"/>
    <mergeCell ref="D362:E362"/>
    <mergeCell ref="C351:C356"/>
    <mergeCell ref="G351:G356"/>
    <mergeCell ref="D354:E354"/>
    <mergeCell ref="D355:E355"/>
    <mergeCell ref="D356:E356"/>
    <mergeCell ref="C369:C374"/>
    <mergeCell ref="G369:G374"/>
    <mergeCell ref="D372:E372"/>
    <mergeCell ref="D373:E373"/>
    <mergeCell ref="D374:E374"/>
    <mergeCell ref="C363:C368"/>
    <mergeCell ref="G363:G368"/>
    <mergeCell ref="D366:E366"/>
    <mergeCell ref="D367:E367"/>
    <mergeCell ref="D368:E368"/>
    <mergeCell ref="C381:C386"/>
    <mergeCell ref="G381:G386"/>
    <mergeCell ref="D384:E384"/>
    <mergeCell ref="D385:E385"/>
    <mergeCell ref="D386:E386"/>
    <mergeCell ref="C375:C380"/>
    <mergeCell ref="G375:G380"/>
    <mergeCell ref="D378:E378"/>
    <mergeCell ref="D379:E379"/>
    <mergeCell ref="D380:E380"/>
    <mergeCell ref="C393:C398"/>
    <mergeCell ref="G393:G398"/>
    <mergeCell ref="D396:E396"/>
    <mergeCell ref="D397:E397"/>
    <mergeCell ref="D398:E398"/>
    <mergeCell ref="C387:C392"/>
    <mergeCell ref="G387:G392"/>
    <mergeCell ref="D390:E390"/>
    <mergeCell ref="D391:E391"/>
    <mergeCell ref="D392:E392"/>
    <mergeCell ref="C405:C410"/>
    <mergeCell ref="G405:G410"/>
    <mergeCell ref="D408:E408"/>
    <mergeCell ref="D409:E409"/>
    <mergeCell ref="D410:E410"/>
    <mergeCell ref="C399:C404"/>
    <mergeCell ref="G399:G404"/>
    <mergeCell ref="D402:E402"/>
    <mergeCell ref="D403:E403"/>
    <mergeCell ref="D404:E404"/>
    <mergeCell ref="C417:C422"/>
    <mergeCell ref="G417:G422"/>
    <mergeCell ref="D420:E420"/>
    <mergeCell ref="D421:E421"/>
    <mergeCell ref="D422:E422"/>
    <mergeCell ref="C411:C416"/>
    <mergeCell ref="G411:G416"/>
    <mergeCell ref="D414:E414"/>
    <mergeCell ref="D415:E415"/>
    <mergeCell ref="D416:E416"/>
    <mergeCell ref="C460:C465"/>
    <mergeCell ref="G460:G465"/>
    <mergeCell ref="D463:E463"/>
    <mergeCell ref="D464:E464"/>
    <mergeCell ref="D465:E465"/>
    <mergeCell ref="C423:C428"/>
    <mergeCell ref="G423:G428"/>
    <mergeCell ref="D426:E426"/>
    <mergeCell ref="D427:E427"/>
    <mergeCell ref="D428:E428"/>
    <mergeCell ref="C472:C477"/>
    <mergeCell ref="G472:G477"/>
    <mergeCell ref="D475:E475"/>
    <mergeCell ref="D476:E476"/>
    <mergeCell ref="D477:E477"/>
    <mergeCell ref="C466:C471"/>
    <mergeCell ref="G466:G471"/>
    <mergeCell ref="D469:E469"/>
    <mergeCell ref="D470:E470"/>
    <mergeCell ref="D471:E471"/>
    <mergeCell ref="C484:C489"/>
    <mergeCell ref="G484:G489"/>
    <mergeCell ref="D487:E487"/>
    <mergeCell ref="D488:E488"/>
    <mergeCell ref="D489:E489"/>
    <mergeCell ref="C478:C483"/>
    <mergeCell ref="G478:G483"/>
    <mergeCell ref="D481:E481"/>
    <mergeCell ref="D482:E482"/>
    <mergeCell ref="D483:E483"/>
    <mergeCell ref="C496:C501"/>
    <mergeCell ref="G496:G501"/>
    <mergeCell ref="D499:E499"/>
    <mergeCell ref="D500:E500"/>
    <mergeCell ref="D501:E501"/>
    <mergeCell ref="C490:C495"/>
    <mergeCell ref="G490:G495"/>
    <mergeCell ref="D493:E493"/>
    <mergeCell ref="D494:E494"/>
    <mergeCell ref="D495:E495"/>
    <mergeCell ref="C508:C513"/>
    <mergeCell ref="G508:G513"/>
    <mergeCell ref="D511:E511"/>
    <mergeCell ref="D512:E512"/>
    <mergeCell ref="D513:E513"/>
    <mergeCell ref="C502:C507"/>
    <mergeCell ref="G502:G507"/>
    <mergeCell ref="D505:E505"/>
    <mergeCell ref="D506:E506"/>
    <mergeCell ref="D507:E507"/>
    <mergeCell ref="C430:C435"/>
    <mergeCell ref="G430:G435"/>
    <mergeCell ref="D433:E433"/>
    <mergeCell ref="D434:E434"/>
    <mergeCell ref="D435:E435"/>
    <mergeCell ref="C515:C520"/>
    <mergeCell ref="G515:G520"/>
    <mergeCell ref="D518:E518"/>
    <mergeCell ref="D519:E519"/>
    <mergeCell ref="D520:E520"/>
    <mergeCell ref="C442:C447"/>
    <mergeCell ref="G442:G447"/>
    <mergeCell ref="D445:E445"/>
    <mergeCell ref="D446:E446"/>
    <mergeCell ref="D447:E447"/>
    <mergeCell ref="C436:C441"/>
    <mergeCell ref="G436:G441"/>
    <mergeCell ref="D439:E439"/>
    <mergeCell ref="D440:E440"/>
    <mergeCell ref="D441:E441"/>
    <mergeCell ref="C454:C459"/>
    <mergeCell ref="G454:G459"/>
    <mergeCell ref="D457:E457"/>
    <mergeCell ref="D458:E458"/>
    <mergeCell ref="D459:E459"/>
    <mergeCell ref="C448:C453"/>
    <mergeCell ref="G448:G453"/>
    <mergeCell ref="D451:E451"/>
    <mergeCell ref="D452:E452"/>
    <mergeCell ref="D453:E453"/>
    <mergeCell ref="C527:C532"/>
    <mergeCell ref="G527:G532"/>
    <mergeCell ref="D530:E530"/>
    <mergeCell ref="D531:E531"/>
    <mergeCell ref="D532:E532"/>
    <mergeCell ref="C521:C526"/>
    <mergeCell ref="G521:G526"/>
    <mergeCell ref="D524:E524"/>
    <mergeCell ref="D525:E525"/>
    <mergeCell ref="D526:E526"/>
    <mergeCell ref="C539:C544"/>
    <mergeCell ref="G539:G544"/>
    <mergeCell ref="D542:E542"/>
    <mergeCell ref="D543:E543"/>
    <mergeCell ref="D544:E544"/>
    <mergeCell ref="C533:C538"/>
    <mergeCell ref="G533:G538"/>
    <mergeCell ref="D536:E536"/>
    <mergeCell ref="D537:E537"/>
    <mergeCell ref="D538:E538"/>
    <mergeCell ref="C551:C556"/>
    <mergeCell ref="G551:G556"/>
    <mergeCell ref="D554:E554"/>
    <mergeCell ref="D555:E555"/>
    <mergeCell ref="D556:E556"/>
    <mergeCell ref="C545:C550"/>
    <mergeCell ref="G545:G550"/>
    <mergeCell ref="D548:E548"/>
    <mergeCell ref="D549:E549"/>
    <mergeCell ref="D550:E550"/>
    <mergeCell ref="C563:C568"/>
    <mergeCell ref="G563:G568"/>
    <mergeCell ref="D566:E566"/>
    <mergeCell ref="D567:E567"/>
    <mergeCell ref="D568:E568"/>
    <mergeCell ref="C557:C562"/>
    <mergeCell ref="G557:G562"/>
    <mergeCell ref="D560:E560"/>
    <mergeCell ref="D561:E561"/>
    <mergeCell ref="D562:E562"/>
    <mergeCell ref="C575:C580"/>
    <mergeCell ref="G575:G580"/>
    <mergeCell ref="D578:E578"/>
    <mergeCell ref="D579:E579"/>
    <mergeCell ref="D580:E580"/>
    <mergeCell ref="C569:C574"/>
    <mergeCell ref="G569:G574"/>
    <mergeCell ref="D572:E572"/>
    <mergeCell ref="D573:E573"/>
    <mergeCell ref="D574:E574"/>
    <mergeCell ref="C587:C592"/>
    <mergeCell ref="G587:G592"/>
    <mergeCell ref="D590:E590"/>
    <mergeCell ref="D591:E591"/>
    <mergeCell ref="D592:E592"/>
    <mergeCell ref="C581:C586"/>
    <mergeCell ref="G581:G586"/>
    <mergeCell ref="D584:E584"/>
    <mergeCell ref="D585:E585"/>
    <mergeCell ref="D586:E586"/>
    <mergeCell ref="C600:C605"/>
    <mergeCell ref="G600:G605"/>
    <mergeCell ref="D603:E603"/>
    <mergeCell ref="D604:E604"/>
    <mergeCell ref="D605:E605"/>
    <mergeCell ref="C593:C598"/>
    <mergeCell ref="G593:G598"/>
    <mergeCell ref="D596:E596"/>
    <mergeCell ref="D597:E597"/>
    <mergeCell ref="D598:E598"/>
    <mergeCell ref="C612:C617"/>
    <mergeCell ref="G612:G617"/>
    <mergeCell ref="D615:E615"/>
    <mergeCell ref="D616:E616"/>
    <mergeCell ref="D617:E617"/>
    <mergeCell ref="C606:C611"/>
    <mergeCell ref="G606:G611"/>
    <mergeCell ref="D609:E609"/>
    <mergeCell ref="D610:E610"/>
    <mergeCell ref="D611:E611"/>
    <mergeCell ref="C624:C629"/>
    <mergeCell ref="G624:G629"/>
    <mergeCell ref="D627:E627"/>
    <mergeCell ref="D628:E628"/>
    <mergeCell ref="D629:E629"/>
    <mergeCell ref="C618:C623"/>
    <mergeCell ref="G618:G623"/>
    <mergeCell ref="D621:E621"/>
    <mergeCell ref="D622:E622"/>
    <mergeCell ref="D623:E623"/>
    <mergeCell ref="C636:C641"/>
    <mergeCell ref="G636:G641"/>
    <mergeCell ref="D639:E639"/>
    <mergeCell ref="D640:E640"/>
    <mergeCell ref="D641:E641"/>
    <mergeCell ref="C630:C635"/>
    <mergeCell ref="G630:G635"/>
    <mergeCell ref="D633:E633"/>
    <mergeCell ref="D634:E634"/>
    <mergeCell ref="D635:E635"/>
    <mergeCell ref="C648:C653"/>
    <mergeCell ref="G648:G653"/>
    <mergeCell ref="D651:E651"/>
    <mergeCell ref="D652:E652"/>
    <mergeCell ref="D653:E653"/>
    <mergeCell ref="C642:C647"/>
    <mergeCell ref="G642:G647"/>
    <mergeCell ref="D645:E645"/>
    <mergeCell ref="D646:E646"/>
    <mergeCell ref="D647:E647"/>
    <mergeCell ref="C660:C665"/>
    <mergeCell ref="G660:G665"/>
    <mergeCell ref="D663:E663"/>
    <mergeCell ref="D664:E664"/>
    <mergeCell ref="D665:E665"/>
    <mergeCell ref="C654:C659"/>
    <mergeCell ref="G654:G659"/>
    <mergeCell ref="D657:E657"/>
    <mergeCell ref="D658:E658"/>
    <mergeCell ref="D659:E659"/>
    <mergeCell ref="C672:C677"/>
    <mergeCell ref="G672:G677"/>
    <mergeCell ref="D675:E675"/>
    <mergeCell ref="D676:E676"/>
    <mergeCell ref="D677:E677"/>
    <mergeCell ref="C666:C671"/>
    <mergeCell ref="G666:G671"/>
    <mergeCell ref="D669:E669"/>
    <mergeCell ref="D670:E670"/>
    <mergeCell ref="D671:E671"/>
    <mergeCell ref="C685:C690"/>
    <mergeCell ref="G685:G690"/>
    <mergeCell ref="D688:E688"/>
    <mergeCell ref="D689:E689"/>
    <mergeCell ref="D690:E690"/>
    <mergeCell ref="C678:C683"/>
    <mergeCell ref="G678:G683"/>
    <mergeCell ref="D681:E681"/>
    <mergeCell ref="D682:E682"/>
    <mergeCell ref="D683:E683"/>
    <mergeCell ref="C697:C702"/>
    <mergeCell ref="G697:G702"/>
    <mergeCell ref="D700:E700"/>
    <mergeCell ref="D701:E701"/>
    <mergeCell ref="D702:E702"/>
    <mergeCell ref="C691:C696"/>
    <mergeCell ref="G691:G696"/>
    <mergeCell ref="D694:E694"/>
    <mergeCell ref="D695:E695"/>
    <mergeCell ref="D696:E696"/>
    <mergeCell ref="C709:C714"/>
    <mergeCell ref="G709:G714"/>
    <mergeCell ref="D712:E712"/>
    <mergeCell ref="D713:E713"/>
    <mergeCell ref="D714:E714"/>
    <mergeCell ref="C703:C708"/>
    <mergeCell ref="G703:G708"/>
    <mergeCell ref="D706:E706"/>
    <mergeCell ref="D707:E707"/>
    <mergeCell ref="D708:E708"/>
    <mergeCell ref="C721:C726"/>
    <mergeCell ref="G721:G726"/>
    <mergeCell ref="D724:E724"/>
    <mergeCell ref="D725:E725"/>
    <mergeCell ref="D726:E726"/>
    <mergeCell ref="C715:C720"/>
    <mergeCell ref="G715:G720"/>
    <mergeCell ref="D718:E718"/>
    <mergeCell ref="D719:E719"/>
    <mergeCell ref="D720:E720"/>
    <mergeCell ref="C733:C738"/>
    <mergeCell ref="G733:G738"/>
    <mergeCell ref="D736:E736"/>
    <mergeCell ref="D737:E737"/>
    <mergeCell ref="D738:E738"/>
    <mergeCell ref="C727:C732"/>
    <mergeCell ref="G727:G732"/>
    <mergeCell ref="D730:E730"/>
    <mergeCell ref="D731:E731"/>
    <mergeCell ref="D732:E732"/>
    <mergeCell ref="C745:C750"/>
    <mergeCell ref="G745:G750"/>
    <mergeCell ref="D748:E748"/>
    <mergeCell ref="D749:E749"/>
    <mergeCell ref="D750:E750"/>
    <mergeCell ref="C739:C744"/>
    <mergeCell ref="G739:G744"/>
    <mergeCell ref="D742:E742"/>
    <mergeCell ref="D743:E743"/>
    <mergeCell ref="D744:E744"/>
    <mergeCell ref="C757:C762"/>
    <mergeCell ref="G757:G762"/>
    <mergeCell ref="D760:E760"/>
    <mergeCell ref="D761:E761"/>
    <mergeCell ref="D762:E762"/>
    <mergeCell ref="C751:C756"/>
    <mergeCell ref="G751:G756"/>
    <mergeCell ref="D754:E754"/>
    <mergeCell ref="D755:E755"/>
    <mergeCell ref="D756:E756"/>
  </mergeCells>
  <printOptions/>
  <pageMargins left="0.75" right="0.75" top="0.45" bottom="0.46" header="0.29" footer="0.17"/>
  <pageSetup horizontalDpi="300" verticalDpi="300" orientation="portrait" paperSize="9" scale="68"/>
  <headerFooter alignWithMargins="0">
    <oddFooter>&amp;C&amp;A</oddFooter>
  </headerFooter>
  <rowBreaks count="8" manualBreakCount="8">
    <brk id="88" min="1" max="6" man="1"/>
    <brk id="173" min="1" max="6" man="1"/>
    <brk id="258" min="1" max="6" man="1"/>
    <brk id="343" min="1" max="6" man="1"/>
    <brk id="428" min="1" max="6" man="1"/>
    <brk id="513" min="1" max="6" man="1"/>
    <brk id="598" min="1" max="6" man="1"/>
    <brk id="683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545"/>
  <sheetViews>
    <sheetView tabSelected="1" workbookViewId="0" topLeftCell="A1">
      <selection activeCell="G5" sqref="G5:G10"/>
    </sheetView>
  </sheetViews>
  <sheetFormatPr defaultColWidth="9.00390625" defaultRowHeight="13.5"/>
  <cols>
    <col min="1" max="1" width="3.375" style="6" customWidth="1"/>
    <col min="2" max="2" width="44.625" style="7" customWidth="1"/>
    <col min="3" max="3" width="9.125" style="6" customWidth="1"/>
    <col min="4" max="4" width="9.125" style="5" customWidth="1"/>
    <col min="5" max="5" width="16.625" style="6" customWidth="1"/>
    <col min="6" max="6" width="20.00390625" style="8" customWidth="1"/>
    <col min="7" max="7" width="24.00390625" style="5" customWidth="1"/>
    <col min="8" max="16384" width="9.00390625" style="6" customWidth="1"/>
  </cols>
  <sheetData>
    <row r="2" spans="2:15" ht="27" customHeight="1">
      <c r="B2" s="1" t="s">
        <v>208</v>
      </c>
      <c r="C2" s="2"/>
      <c r="D2" s="3"/>
      <c r="E2" s="2"/>
      <c r="F2" s="4"/>
      <c r="H2" s="2"/>
      <c r="I2" s="2"/>
      <c r="J2" s="2"/>
      <c r="K2" s="2"/>
      <c r="L2" s="2"/>
      <c r="M2" s="2"/>
      <c r="N2" s="2"/>
      <c r="O2" s="2"/>
    </row>
    <row r="3" spans="9:12" ht="8.25" customHeight="1">
      <c r="I3" s="2"/>
      <c r="J3" s="2"/>
      <c r="K3" s="2"/>
      <c r="L3" s="2"/>
    </row>
    <row r="4" spans="2:12" ht="32.25" customHeight="1">
      <c r="B4" s="9" t="s">
        <v>82</v>
      </c>
      <c r="C4" s="10" t="s">
        <v>83</v>
      </c>
      <c r="D4" s="11" t="s">
        <v>84</v>
      </c>
      <c r="E4" s="11" t="s">
        <v>96</v>
      </c>
      <c r="F4" s="12" t="s">
        <v>86</v>
      </c>
      <c r="G4" s="10" t="s">
        <v>87</v>
      </c>
      <c r="I4" s="2"/>
      <c r="J4" s="2"/>
      <c r="K4" s="2"/>
      <c r="L4" s="2"/>
    </row>
    <row r="5" spans="2:12" ht="13.5">
      <c r="B5" s="45" t="s">
        <v>88</v>
      </c>
      <c r="C5" s="44">
        <v>1</v>
      </c>
      <c r="D5" s="13">
        <v>1</v>
      </c>
      <c r="E5" s="14">
        <v>0.05</v>
      </c>
      <c r="F5" s="15">
        <v>0</v>
      </c>
      <c r="G5" s="39" t="s">
        <v>209</v>
      </c>
      <c r="I5" s="2"/>
      <c r="J5" s="2"/>
      <c r="K5" s="2"/>
      <c r="L5" s="2"/>
    </row>
    <row r="6" spans="2:12" ht="13.5">
      <c r="B6" s="45"/>
      <c r="C6" s="39"/>
      <c r="D6" s="13">
        <v>2</v>
      </c>
      <c r="E6" s="14">
        <v>0.05</v>
      </c>
      <c r="F6" s="15">
        <v>1.08</v>
      </c>
      <c r="G6" s="39"/>
      <c r="I6" s="2"/>
      <c r="J6" s="2"/>
      <c r="K6" s="2"/>
      <c r="L6" s="2"/>
    </row>
    <row r="7" spans="2:12" ht="13.5">
      <c r="B7" s="45"/>
      <c r="C7" s="39"/>
      <c r="D7" s="13">
        <v>3</v>
      </c>
      <c r="E7" s="14">
        <v>0.05</v>
      </c>
      <c r="F7" s="15">
        <v>0</v>
      </c>
      <c r="G7" s="39"/>
      <c r="I7" s="2"/>
      <c r="J7" s="2"/>
      <c r="K7" s="2"/>
      <c r="L7" s="2"/>
    </row>
    <row r="8" spans="2:12" ht="13.5">
      <c r="B8" s="45"/>
      <c r="C8" s="39"/>
      <c r="D8" s="41" t="s">
        <v>90</v>
      </c>
      <c r="E8" s="41"/>
      <c r="F8" s="17">
        <f>AVERAGE(F5:F7)</f>
        <v>0.36000000000000004</v>
      </c>
      <c r="G8" s="39"/>
      <c r="I8" s="2"/>
      <c r="J8" s="2"/>
      <c r="K8" s="2"/>
      <c r="L8" s="2"/>
    </row>
    <row r="9" spans="2:12" ht="13.5">
      <c r="B9" s="45"/>
      <c r="C9" s="39"/>
      <c r="D9" s="41" t="s">
        <v>91</v>
      </c>
      <c r="E9" s="41"/>
      <c r="F9" s="17">
        <f>STDEV(F5:F7)</f>
        <v>0.6235382907247958</v>
      </c>
      <c r="G9" s="39"/>
      <c r="I9" s="2"/>
      <c r="J9" s="2"/>
      <c r="K9" s="2"/>
      <c r="L9" s="2"/>
    </row>
    <row r="10" spans="2:12" ht="13.5">
      <c r="B10" s="45"/>
      <c r="C10" s="39"/>
      <c r="D10" s="41" t="s">
        <v>92</v>
      </c>
      <c r="E10" s="41"/>
      <c r="F10" s="17">
        <f>F9*100/F8</f>
        <v>173.20508075688772</v>
      </c>
      <c r="G10" s="39"/>
      <c r="I10" s="2"/>
      <c r="J10" s="2"/>
      <c r="K10" s="2"/>
      <c r="L10" s="2"/>
    </row>
    <row r="11" spans="2:12" ht="13.5">
      <c r="B11" s="45" t="s">
        <v>88</v>
      </c>
      <c r="C11" s="44">
        <v>2</v>
      </c>
      <c r="D11" s="13">
        <v>1</v>
      </c>
      <c r="E11" s="14">
        <v>0.05</v>
      </c>
      <c r="F11" s="15">
        <v>2.69</v>
      </c>
      <c r="G11" s="39" t="s">
        <v>209</v>
      </c>
      <c r="I11" s="2"/>
      <c r="J11" s="2"/>
      <c r="K11" s="2"/>
      <c r="L11" s="2"/>
    </row>
    <row r="12" spans="2:12" ht="13.5">
      <c r="B12" s="45"/>
      <c r="C12" s="39"/>
      <c r="D12" s="13">
        <v>2</v>
      </c>
      <c r="E12" s="14">
        <v>0.05</v>
      </c>
      <c r="F12" s="15">
        <v>6.26</v>
      </c>
      <c r="G12" s="39"/>
      <c r="I12" s="2"/>
      <c r="J12" s="2"/>
      <c r="K12" s="2"/>
      <c r="L12" s="2"/>
    </row>
    <row r="13" spans="2:12" ht="13.5">
      <c r="B13" s="45"/>
      <c r="C13" s="39"/>
      <c r="D13" s="13">
        <v>3</v>
      </c>
      <c r="E13" s="14">
        <v>0.05</v>
      </c>
      <c r="F13" s="15">
        <v>5.03</v>
      </c>
      <c r="G13" s="39"/>
      <c r="I13" s="2"/>
      <c r="J13" s="2"/>
      <c r="K13" s="2"/>
      <c r="L13" s="2"/>
    </row>
    <row r="14" spans="2:12" ht="13.5">
      <c r="B14" s="45"/>
      <c r="C14" s="39"/>
      <c r="D14" s="41" t="s">
        <v>90</v>
      </c>
      <c r="E14" s="41"/>
      <c r="F14" s="17">
        <f>AVERAGE(F11:F13)</f>
        <v>4.66</v>
      </c>
      <c r="G14" s="39"/>
      <c r="I14" s="2"/>
      <c r="J14" s="2"/>
      <c r="K14" s="2"/>
      <c r="L14" s="2"/>
    </row>
    <row r="15" spans="2:12" ht="13.5">
      <c r="B15" s="45"/>
      <c r="C15" s="39"/>
      <c r="D15" s="41" t="s">
        <v>91</v>
      </c>
      <c r="E15" s="41"/>
      <c r="F15" s="17">
        <f>STDEV(F11:F13)</f>
        <v>1.8135324645563966</v>
      </c>
      <c r="G15" s="39"/>
      <c r="I15" s="2"/>
      <c r="J15" s="2"/>
      <c r="K15" s="2"/>
      <c r="L15" s="2"/>
    </row>
    <row r="16" spans="2:12" ht="13.5">
      <c r="B16" s="45"/>
      <c r="C16" s="39"/>
      <c r="D16" s="41" t="s">
        <v>92</v>
      </c>
      <c r="E16" s="41"/>
      <c r="F16" s="17">
        <f>F15*100/F14</f>
        <v>38.917005677175894</v>
      </c>
      <c r="G16" s="39"/>
      <c r="I16" s="2"/>
      <c r="J16" s="2"/>
      <c r="K16" s="2"/>
      <c r="L16" s="2"/>
    </row>
    <row r="17" spans="2:12" ht="13.5">
      <c r="B17" s="45" t="s">
        <v>88</v>
      </c>
      <c r="C17" s="44">
        <v>3</v>
      </c>
      <c r="D17" s="13">
        <v>1</v>
      </c>
      <c r="E17" s="14">
        <v>0.05</v>
      </c>
      <c r="F17" s="15">
        <v>2.03</v>
      </c>
      <c r="G17" s="39" t="s">
        <v>209</v>
      </c>
      <c r="I17" s="2"/>
      <c r="J17" s="2"/>
      <c r="K17" s="2"/>
      <c r="L17" s="2"/>
    </row>
    <row r="18" spans="2:12" ht="13.5">
      <c r="B18" s="45"/>
      <c r="C18" s="39"/>
      <c r="D18" s="13">
        <v>2</v>
      </c>
      <c r="E18" s="14">
        <v>0.05</v>
      </c>
      <c r="F18" s="15">
        <v>2.97</v>
      </c>
      <c r="G18" s="39"/>
      <c r="I18" s="2"/>
      <c r="J18" s="2"/>
      <c r="K18" s="2"/>
      <c r="L18" s="2"/>
    </row>
    <row r="19" spans="2:12" ht="13.5">
      <c r="B19" s="45"/>
      <c r="C19" s="39"/>
      <c r="D19" s="13">
        <v>3</v>
      </c>
      <c r="E19" s="14">
        <v>0.05</v>
      </c>
      <c r="F19" s="15">
        <v>0</v>
      </c>
      <c r="G19" s="39"/>
      <c r="I19" s="2"/>
      <c r="J19" s="2"/>
      <c r="K19" s="2"/>
      <c r="L19" s="2"/>
    </row>
    <row r="20" spans="2:12" ht="13.5">
      <c r="B20" s="45"/>
      <c r="C20" s="39"/>
      <c r="D20" s="41" t="s">
        <v>90</v>
      </c>
      <c r="E20" s="41"/>
      <c r="F20" s="17">
        <f>AVERAGE(F17:F19)</f>
        <v>1.6666666666666667</v>
      </c>
      <c r="G20" s="39"/>
      <c r="I20" s="2"/>
      <c r="J20" s="2"/>
      <c r="K20" s="2"/>
      <c r="L20" s="2"/>
    </row>
    <row r="21" spans="2:12" ht="13.5">
      <c r="B21" s="45"/>
      <c r="C21" s="39"/>
      <c r="D21" s="41" t="s">
        <v>91</v>
      </c>
      <c r="E21" s="41"/>
      <c r="F21" s="17">
        <f>STDEV(F17:F19)</f>
        <v>1.5179701358502853</v>
      </c>
      <c r="G21" s="39"/>
      <c r="I21" s="2"/>
      <c r="J21" s="2"/>
      <c r="K21" s="2"/>
      <c r="L21" s="2"/>
    </row>
    <row r="22" spans="2:12" ht="13.5">
      <c r="B22" s="45"/>
      <c r="C22" s="39"/>
      <c r="D22" s="41" t="s">
        <v>92</v>
      </c>
      <c r="E22" s="41"/>
      <c r="F22" s="17">
        <f>F21*100/F20</f>
        <v>91.07820815101712</v>
      </c>
      <c r="G22" s="39"/>
      <c r="I22" s="2"/>
      <c r="J22" s="2"/>
      <c r="K22" s="2"/>
      <c r="L22" s="2"/>
    </row>
    <row r="23" spans="2:12" ht="13.5">
      <c r="B23" s="45" t="s">
        <v>166</v>
      </c>
      <c r="C23" s="44">
        <v>2</v>
      </c>
      <c r="D23" s="13">
        <v>1</v>
      </c>
      <c r="E23" s="14">
        <v>0.05</v>
      </c>
      <c r="F23" s="15">
        <v>88.8</v>
      </c>
      <c r="G23" s="39" t="s">
        <v>210</v>
      </c>
      <c r="I23" s="2"/>
      <c r="J23" s="2"/>
      <c r="K23" s="2"/>
      <c r="L23" s="2"/>
    </row>
    <row r="24" spans="2:12" ht="13.5">
      <c r="B24" s="45"/>
      <c r="C24" s="39"/>
      <c r="D24" s="13">
        <v>2</v>
      </c>
      <c r="E24" s="14">
        <v>0.05</v>
      </c>
      <c r="F24" s="15">
        <v>87.7</v>
      </c>
      <c r="G24" s="39"/>
      <c r="I24" s="2"/>
      <c r="J24" s="2"/>
      <c r="K24" s="2"/>
      <c r="L24" s="2"/>
    </row>
    <row r="25" spans="2:12" ht="13.5">
      <c r="B25" s="45"/>
      <c r="C25" s="39"/>
      <c r="D25" s="13">
        <v>3</v>
      </c>
      <c r="E25" s="14">
        <v>0.05</v>
      </c>
      <c r="F25" s="15">
        <v>79.44</v>
      </c>
      <c r="G25" s="39"/>
      <c r="I25" s="2"/>
      <c r="J25" s="2"/>
      <c r="K25" s="2"/>
      <c r="L25" s="2"/>
    </row>
    <row r="26" spans="2:12" ht="13.5">
      <c r="B26" s="45"/>
      <c r="C26" s="39"/>
      <c r="D26" s="41" t="s">
        <v>90</v>
      </c>
      <c r="E26" s="41"/>
      <c r="F26" s="17">
        <f>AVERAGE(F23:F25)</f>
        <v>85.31333333333333</v>
      </c>
      <c r="G26" s="39"/>
      <c r="I26" s="2"/>
      <c r="J26" s="2"/>
      <c r="K26" s="2"/>
      <c r="L26" s="2"/>
    </row>
    <row r="27" spans="2:12" ht="13.5">
      <c r="B27" s="45"/>
      <c r="C27" s="39"/>
      <c r="D27" s="41" t="s">
        <v>91</v>
      </c>
      <c r="E27" s="41"/>
      <c r="F27" s="17">
        <f>STDEV(F23:F25)</f>
        <v>5.116105289508157</v>
      </c>
      <c r="G27" s="39"/>
      <c r="I27" s="2"/>
      <c r="J27" s="2"/>
      <c r="K27" s="2"/>
      <c r="L27" s="2"/>
    </row>
    <row r="28" spans="2:12" ht="13.5">
      <c r="B28" s="45"/>
      <c r="C28" s="39"/>
      <c r="D28" s="41" t="s">
        <v>92</v>
      </c>
      <c r="E28" s="41"/>
      <c r="F28" s="17">
        <f>F27*100/F26</f>
        <v>5.996841395844522</v>
      </c>
      <c r="G28" s="39"/>
      <c r="I28" s="2"/>
      <c r="J28" s="2"/>
      <c r="K28" s="2"/>
      <c r="L28" s="2"/>
    </row>
    <row r="29" spans="2:12" ht="13.5">
      <c r="B29" s="45" t="s">
        <v>166</v>
      </c>
      <c r="C29" s="44">
        <v>3</v>
      </c>
      <c r="D29" s="13">
        <v>1</v>
      </c>
      <c r="E29" s="14">
        <v>0.05</v>
      </c>
      <c r="F29" s="15">
        <v>79.99</v>
      </c>
      <c r="G29" s="39" t="s">
        <v>210</v>
      </c>
      <c r="I29" s="2"/>
      <c r="J29" s="2"/>
      <c r="K29" s="2"/>
      <c r="L29" s="2"/>
    </row>
    <row r="30" spans="2:12" ht="13.5">
      <c r="B30" s="45"/>
      <c r="C30" s="39"/>
      <c r="D30" s="13">
        <v>2</v>
      </c>
      <c r="E30" s="14">
        <v>0.05</v>
      </c>
      <c r="F30" s="15">
        <v>66.63</v>
      </c>
      <c r="G30" s="39"/>
      <c r="I30" s="2"/>
      <c r="J30" s="2"/>
      <c r="K30" s="2"/>
      <c r="L30" s="2"/>
    </row>
    <row r="31" spans="2:12" ht="13.5">
      <c r="B31" s="45"/>
      <c r="C31" s="39"/>
      <c r="D31" s="13">
        <v>3</v>
      </c>
      <c r="E31" s="14">
        <v>0.05</v>
      </c>
      <c r="F31" s="15">
        <v>74.04</v>
      </c>
      <c r="G31" s="39"/>
      <c r="I31" s="2"/>
      <c r="J31" s="2"/>
      <c r="K31" s="2"/>
      <c r="L31" s="2"/>
    </row>
    <row r="32" spans="2:12" ht="13.5">
      <c r="B32" s="45"/>
      <c r="C32" s="39"/>
      <c r="D32" s="41" t="s">
        <v>90</v>
      </c>
      <c r="E32" s="41"/>
      <c r="F32" s="17">
        <f>AVERAGE(F29:F31)</f>
        <v>73.55333333333334</v>
      </c>
      <c r="G32" s="39"/>
      <c r="I32" s="2"/>
      <c r="J32" s="2"/>
      <c r="K32" s="2"/>
      <c r="L32" s="2"/>
    </row>
    <row r="33" spans="2:12" ht="13.5">
      <c r="B33" s="45"/>
      <c r="C33" s="39"/>
      <c r="D33" s="41" t="s">
        <v>91</v>
      </c>
      <c r="E33" s="41"/>
      <c r="F33" s="17">
        <f>STDEV(F29:F31)</f>
        <v>6.693282702331744</v>
      </c>
      <c r="G33" s="39"/>
      <c r="I33" s="2"/>
      <c r="J33" s="2"/>
      <c r="K33" s="2"/>
      <c r="L33" s="2"/>
    </row>
    <row r="34" spans="2:12" ht="13.5">
      <c r="B34" s="45"/>
      <c r="C34" s="39"/>
      <c r="D34" s="41" t="s">
        <v>92</v>
      </c>
      <c r="E34" s="41"/>
      <c r="F34" s="17">
        <f>F33*100/F32</f>
        <v>9.099903973078597</v>
      </c>
      <c r="G34" s="39"/>
      <c r="I34" s="2"/>
      <c r="J34" s="2"/>
      <c r="K34" s="2"/>
      <c r="L34" s="2"/>
    </row>
    <row r="35" spans="2:12" ht="13.5">
      <c r="B35" s="45" t="s">
        <v>167</v>
      </c>
      <c r="C35" s="44">
        <v>1</v>
      </c>
      <c r="D35" s="13">
        <v>1</v>
      </c>
      <c r="E35" s="14">
        <v>0.05</v>
      </c>
      <c r="F35" s="15">
        <v>4.88</v>
      </c>
      <c r="G35" s="39" t="s">
        <v>209</v>
      </c>
      <c r="I35" s="2"/>
      <c r="J35" s="2"/>
      <c r="K35" s="2"/>
      <c r="L35" s="2"/>
    </row>
    <row r="36" spans="2:12" ht="13.5">
      <c r="B36" s="45"/>
      <c r="C36" s="39"/>
      <c r="D36" s="13">
        <v>2</v>
      </c>
      <c r="E36" s="14">
        <v>0.05</v>
      </c>
      <c r="F36" s="15">
        <v>5.45</v>
      </c>
      <c r="G36" s="39"/>
      <c r="I36" s="2"/>
      <c r="J36" s="2"/>
      <c r="K36" s="2"/>
      <c r="L36" s="2"/>
    </row>
    <row r="37" spans="2:12" ht="13.5">
      <c r="B37" s="45"/>
      <c r="C37" s="39"/>
      <c r="D37" s="13">
        <v>3</v>
      </c>
      <c r="E37" s="14">
        <v>0.05</v>
      </c>
      <c r="F37" s="15">
        <v>4.84</v>
      </c>
      <c r="G37" s="39"/>
      <c r="I37" s="2"/>
      <c r="J37" s="2"/>
      <c r="K37" s="2"/>
      <c r="L37" s="2"/>
    </row>
    <row r="38" spans="2:12" ht="13.5">
      <c r="B38" s="45"/>
      <c r="C38" s="39"/>
      <c r="D38" s="41" t="s">
        <v>90</v>
      </c>
      <c r="E38" s="41"/>
      <c r="F38" s="17">
        <f>AVERAGE(F35:F37)</f>
        <v>5.056666666666667</v>
      </c>
      <c r="G38" s="39"/>
      <c r="I38" s="2"/>
      <c r="J38" s="2"/>
      <c r="K38" s="2"/>
      <c r="L38" s="2"/>
    </row>
    <row r="39" spans="2:12" ht="13.5">
      <c r="B39" s="45"/>
      <c r="C39" s="39"/>
      <c r="D39" s="41" t="s">
        <v>91</v>
      </c>
      <c r="E39" s="41"/>
      <c r="F39" s="17">
        <f>STDEV(F35:F37)</f>
        <v>0.34122328955294573</v>
      </c>
      <c r="G39" s="39"/>
      <c r="I39" s="2"/>
      <c r="J39" s="2"/>
      <c r="K39" s="2"/>
      <c r="L39" s="2"/>
    </row>
    <row r="40" spans="2:12" ht="13.5">
      <c r="B40" s="45"/>
      <c r="C40" s="39"/>
      <c r="D40" s="41" t="s">
        <v>92</v>
      </c>
      <c r="E40" s="41"/>
      <c r="F40" s="17">
        <f>F39*100/F38</f>
        <v>6.747988587072097</v>
      </c>
      <c r="G40" s="39"/>
      <c r="I40" s="2"/>
      <c r="J40" s="2"/>
      <c r="K40" s="2"/>
      <c r="L40" s="2"/>
    </row>
    <row r="41" spans="2:12" ht="13.5">
      <c r="B41" s="45" t="s">
        <v>167</v>
      </c>
      <c r="C41" s="44">
        <v>3</v>
      </c>
      <c r="D41" s="13">
        <v>1</v>
      </c>
      <c r="E41" s="14">
        <v>0.05</v>
      </c>
      <c r="F41" s="15">
        <v>1.62</v>
      </c>
      <c r="G41" s="39" t="s">
        <v>209</v>
      </c>
      <c r="I41" s="2"/>
      <c r="J41" s="2"/>
      <c r="K41" s="2"/>
      <c r="L41" s="2"/>
    </row>
    <row r="42" spans="2:12" ht="13.5">
      <c r="B42" s="45"/>
      <c r="C42" s="39"/>
      <c r="D42" s="13">
        <v>2</v>
      </c>
      <c r="E42" s="14">
        <v>0.05</v>
      </c>
      <c r="F42" s="15">
        <v>5.32</v>
      </c>
      <c r="G42" s="39"/>
      <c r="I42" s="2"/>
      <c r="J42" s="2"/>
      <c r="K42" s="2"/>
      <c r="L42" s="2"/>
    </row>
    <row r="43" spans="2:12" ht="13.5">
      <c r="B43" s="45"/>
      <c r="C43" s="39"/>
      <c r="D43" s="13">
        <v>3</v>
      </c>
      <c r="E43" s="14">
        <v>0.05</v>
      </c>
      <c r="F43" s="15">
        <v>2.22</v>
      </c>
      <c r="G43" s="39"/>
      <c r="I43" s="2"/>
      <c r="J43" s="2"/>
      <c r="K43" s="2"/>
      <c r="L43" s="2"/>
    </row>
    <row r="44" spans="2:12" ht="13.5">
      <c r="B44" s="45"/>
      <c r="C44" s="39"/>
      <c r="D44" s="41" t="s">
        <v>90</v>
      </c>
      <c r="E44" s="41"/>
      <c r="F44" s="17">
        <f>AVERAGE(F41:F43)</f>
        <v>3.0533333333333332</v>
      </c>
      <c r="G44" s="39"/>
      <c r="I44" s="2"/>
      <c r="J44" s="2"/>
      <c r="K44" s="2"/>
      <c r="L44" s="2"/>
    </row>
    <row r="45" spans="2:12" ht="13.5">
      <c r="B45" s="45"/>
      <c r="C45" s="39"/>
      <c r="D45" s="41" t="s">
        <v>91</v>
      </c>
      <c r="E45" s="41"/>
      <c r="F45" s="17">
        <f>STDEV(F41:F43)</f>
        <v>1.9857828011475307</v>
      </c>
      <c r="G45" s="39"/>
      <c r="I45" s="2"/>
      <c r="J45" s="2"/>
      <c r="K45" s="2"/>
      <c r="L45" s="2"/>
    </row>
    <row r="46" spans="2:12" ht="13.5">
      <c r="B46" s="45"/>
      <c r="C46" s="39"/>
      <c r="D46" s="41" t="s">
        <v>92</v>
      </c>
      <c r="E46" s="41"/>
      <c r="F46" s="17">
        <f>F45*100/F44</f>
        <v>65.03655462273572</v>
      </c>
      <c r="G46" s="39"/>
      <c r="I46" s="2"/>
      <c r="J46" s="2"/>
      <c r="K46" s="2"/>
      <c r="L46" s="2"/>
    </row>
    <row r="47" spans="2:12" ht="13.5">
      <c r="B47" s="45" t="s">
        <v>144</v>
      </c>
      <c r="C47" s="44">
        <v>1</v>
      </c>
      <c r="D47" s="13">
        <v>1</v>
      </c>
      <c r="E47" s="14">
        <v>0.05</v>
      </c>
      <c r="F47" s="15">
        <v>102.31</v>
      </c>
      <c r="G47" s="39" t="s">
        <v>210</v>
      </c>
      <c r="I47" s="2"/>
      <c r="J47" s="2"/>
      <c r="K47" s="2"/>
      <c r="L47" s="2"/>
    </row>
    <row r="48" spans="2:12" ht="13.5">
      <c r="B48" s="45"/>
      <c r="C48" s="39"/>
      <c r="D48" s="13">
        <v>2</v>
      </c>
      <c r="E48" s="14">
        <v>0.05</v>
      </c>
      <c r="F48" s="15">
        <v>117.01</v>
      </c>
      <c r="G48" s="39"/>
      <c r="I48" s="2"/>
      <c r="J48" s="2"/>
      <c r="K48" s="2"/>
      <c r="L48" s="2"/>
    </row>
    <row r="49" spans="2:12" ht="13.5">
      <c r="B49" s="45"/>
      <c r="C49" s="39"/>
      <c r="D49" s="13">
        <v>3</v>
      </c>
      <c r="E49" s="14">
        <v>0.05</v>
      </c>
      <c r="F49" s="15">
        <v>94.62</v>
      </c>
      <c r="G49" s="39"/>
      <c r="I49" s="2"/>
      <c r="J49" s="2"/>
      <c r="K49" s="2"/>
      <c r="L49" s="2"/>
    </row>
    <row r="50" spans="2:12" ht="13.5">
      <c r="B50" s="45"/>
      <c r="C50" s="39"/>
      <c r="D50" s="41" t="s">
        <v>90</v>
      </c>
      <c r="E50" s="41"/>
      <c r="F50" s="17">
        <f>AVERAGE(F47:F49)</f>
        <v>104.64666666666666</v>
      </c>
      <c r="G50" s="39"/>
      <c r="I50" s="2"/>
      <c r="J50" s="2"/>
      <c r="K50" s="2"/>
      <c r="L50" s="2"/>
    </row>
    <row r="51" spans="2:12" ht="13.5">
      <c r="B51" s="45"/>
      <c r="C51" s="39"/>
      <c r="D51" s="41" t="s">
        <v>91</v>
      </c>
      <c r="E51" s="41"/>
      <c r="F51" s="17">
        <f>STDEV(F47:F49)</f>
        <v>11.376424452934822</v>
      </c>
      <c r="G51" s="39"/>
      <c r="I51" s="2"/>
      <c r="J51" s="2"/>
      <c r="K51" s="2"/>
      <c r="L51" s="2"/>
    </row>
    <row r="52" spans="2:12" ht="13.5">
      <c r="B52" s="45"/>
      <c r="C52" s="39"/>
      <c r="D52" s="41" t="s">
        <v>92</v>
      </c>
      <c r="E52" s="41"/>
      <c r="F52" s="17">
        <f>F51*100/F50</f>
        <v>10.871272650444183</v>
      </c>
      <c r="G52" s="39"/>
      <c r="I52" s="2"/>
      <c r="J52" s="2"/>
      <c r="K52" s="2"/>
      <c r="L52" s="2"/>
    </row>
    <row r="53" spans="2:12" ht="13.5">
      <c r="B53" s="45" t="s">
        <v>144</v>
      </c>
      <c r="C53" s="44">
        <v>2</v>
      </c>
      <c r="D53" s="13">
        <v>1</v>
      </c>
      <c r="E53" s="14">
        <v>0.05</v>
      </c>
      <c r="F53" s="15">
        <v>100.91</v>
      </c>
      <c r="G53" s="39" t="s">
        <v>210</v>
      </c>
      <c r="I53" s="2"/>
      <c r="J53" s="2"/>
      <c r="K53" s="2"/>
      <c r="L53" s="2"/>
    </row>
    <row r="54" spans="2:12" ht="13.5">
      <c r="B54" s="45"/>
      <c r="C54" s="39"/>
      <c r="D54" s="13">
        <v>2</v>
      </c>
      <c r="E54" s="14">
        <v>0.05</v>
      </c>
      <c r="F54" s="15">
        <v>92.49</v>
      </c>
      <c r="G54" s="39"/>
      <c r="I54" s="2"/>
      <c r="J54" s="2"/>
      <c r="K54" s="2"/>
      <c r="L54" s="2"/>
    </row>
    <row r="55" spans="2:12" ht="13.5">
      <c r="B55" s="45"/>
      <c r="C55" s="39"/>
      <c r="D55" s="13">
        <v>3</v>
      </c>
      <c r="E55" s="14">
        <v>0.05</v>
      </c>
      <c r="F55" s="15">
        <v>94.1</v>
      </c>
      <c r="G55" s="39"/>
      <c r="I55" s="2"/>
      <c r="J55" s="2"/>
      <c r="K55" s="2"/>
      <c r="L55" s="2"/>
    </row>
    <row r="56" spans="2:12" ht="13.5">
      <c r="B56" s="45"/>
      <c r="C56" s="39"/>
      <c r="D56" s="41" t="s">
        <v>90</v>
      </c>
      <c r="E56" s="41"/>
      <c r="F56" s="17">
        <f>AVERAGE(F53:F55)</f>
        <v>95.83333333333333</v>
      </c>
      <c r="G56" s="39"/>
      <c r="I56" s="2"/>
      <c r="J56" s="2"/>
      <c r="K56" s="2"/>
      <c r="L56" s="2"/>
    </row>
    <row r="57" spans="2:12" ht="13.5">
      <c r="B57" s="45"/>
      <c r="C57" s="39"/>
      <c r="D57" s="41" t="s">
        <v>91</v>
      </c>
      <c r="E57" s="41"/>
      <c r="F57" s="17">
        <f>STDEV(F53:F55)</f>
        <v>4.469612212858443</v>
      </c>
      <c r="G57" s="39"/>
      <c r="I57" s="2"/>
      <c r="J57" s="2"/>
      <c r="K57" s="2"/>
      <c r="L57" s="2"/>
    </row>
    <row r="58" spans="2:12" ht="13.5">
      <c r="B58" s="45"/>
      <c r="C58" s="39"/>
      <c r="D58" s="41" t="s">
        <v>92</v>
      </c>
      <c r="E58" s="41"/>
      <c r="F58" s="17">
        <f>F57*100/F56</f>
        <v>4.663943178634897</v>
      </c>
      <c r="G58" s="39"/>
      <c r="I58" s="2"/>
      <c r="J58" s="2"/>
      <c r="K58" s="2"/>
      <c r="L58" s="2"/>
    </row>
    <row r="59" spans="2:12" ht="13.5">
      <c r="B59" s="45" t="s">
        <v>144</v>
      </c>
      <c r="C59" s="44">
        <v>3</v>
      </c>
      <c r="D59" s="13">
        <v>1</v>
      </c>
      <c r="E59" s="14">
        <v>0.05</v>
      </c>
      <c r="F59" s="15">
        <v>79</v>
      </c>
      <c r="G59" s="39" t="s">
        <v>210</v>
      </c>
      <c r="I59" s="2"/>
      <c r="J59" s="2"/>
      <c r="K59" s="2"/>
      <c r="L59" s="2"/>
    </row>
    <row r="60" spans="2:12" ht="13.5">
      <c r="B60" s="45"/>
      <c r="C60" s="39"/>
      <c r="D60" s="13">
        <v>2</v>
      </c>
      <c r="E60" s="14">
        <v>0.05</v>
      </c>
      <c r="F60" s="15">
        <v>97.99</v>
      </c>
      <c r="G60" s="39"/>
      <c r="I60" s="2"/>
      <c r="J60" s="2"/>
      <c r="K60" s="2"/>
      <c r="L60" s="2"/>
    </row>
    <row r="61" spans="2:12" ht="13.5">
      <c r="B61" s="45"/>
      <c r="C61" s="39"/>
      <c r="D61" s="13">
        <v>3</v>
      </c>
      <c r="E61" s="14">
        <v>0.05</v>
      </c>
      <c r="F61" s="15">
        <v>91.49</v>
      </c>
      <c r="G61" s="39"/>
      <c r="I61" s="2"/>
      <c r="J61" s="2"/>
      <c r="K61" s="2"/>
      <c r="L61" s="2"/>
    </row>
    <row r="62" spans="2:12" ht="13.5">
      <c r="B62" s="45"/>
      <c r="C62" s="39"/>
      <c r="D62" s="41" t="s">
        <v>90</v>
      </c>
      <c r="E62" s="41"/>
      <c r="F62" s="17">
        <f>AVERAGE(F59:F61)</f>
        <v>89.49333333333334</v>
      </c>
      <c r="G62" s="39"/>
      <c r="I62" s="2"/>
      <c r="J62" s="2"/>
      <c r="K62" s="2"/>
      <c r="L62" s="2"/>
    </row>
    <row r="63" spans="2:12" ht="13.5">
      <c r="B63" s="45"/>
      <c r="C63" s="39"/>
      <c r="D63" s="41" t="s">
        <v>91</v>
      </c>
      <c r="E63" s="41"/>
      <c r="F63" s="17">
        <f>STDEV(F59:F61)</f>
        <v>9.651167459604734</v>
      </c>
      <c r="G63" s="39"/>
      <c r="I63" s="2"/>
      <c r="J63" s="2"/>
      <c r="K63" s="2"/>
      <c r="L63" s="2"/>
    </row>
    <row r="64" spans="2:12" ht="13.5">
      <c r="B64" s="45"/>
      <c r="C64" s="39"/>
      <c r="D64" s="41" t="s">
        <v>92</v>
      </c>
      <c r="E64" s="41"/>
      <c r="F64" s="17">
        <f>F63*100/F62</f>
        <v>10.784230623813395</v>
      </c>
      <c r="G64" s="39"/>
      <c r="I64" s="2"/>
      <c r="J64" s="2"/>
      <c r="K64" s="2"/>
      <c r="L64" s="2"/>
    </row>
    <row r="65" spans="2:12" ht="13.5">
      <c r="B65" s="45" t="s">
        <v>168</v>
      </c>
      <c r="C65" s="44">
        <v>1</v>
      </c>
      <c r="D65" s="13">
        <v>1</v>
      </c>
      <c r="E65" s="14">
        <v>0.05</v>
      </c>
      <c r="F65" s="15">
        <v>3.36</v>
      </c>
      <c r="G65" s="39" t="s">
        <v>209</v>
      </c>
      <c r="I65" s="2"/>
      <c r="J65" s="2"/>
      <c r="K65" s="2"/>
      <c r="L65" s="2"/>
    </row>
    <row r="66" spans="2:12" ht="13.5">
      <c r="B66" s="45"/>
      <c r="C66" s="39"/>
      <c r="D66" s="13">
        <v>2</v>
      </c>
      <c r="E66" s="14">
        <v>0.05</v>
      </c>
      <c r="F66" s="15">
        <v>2.37</v>
      </c>
      <c r="G66" s="39"/>
      <c r="I66" s="2"/>
      <c r="J66" s="2"/>
      <c r="K66" s="2"/>
      <c r="L66" s="2"/>
    </row>
    <row r="67" spans="2:12" ht="13.5">
      <c r="B67" s="45"/>
      <c r="C67" s="39"/>
      <c r="D67" s="13">
        <v>3</v>
      </c>
      <c r="E67" s="14">
        <v>0.05</v>
      </c>
      <c r="F67" s="15">
        <v>4.61</v>
      </c>
      <c r="G67" s="39"/>
      <c r="I67" s="2"/>
      <c r="J67" s="2"/>
      <c r="K67" s="2"/>
      <c r="L67" s="2"/>
    </row>
    <row r="68" spans="2:12" ht="13.5">
      <c r="B68" s="45"/>
      <c r="C68" s="39"/>
      <c r="D68" s="41" t="s">
        <v>90</v>
      </c>
      <c r="E68" s="41"/>
      <c r="F68" s="17">
        <f>AVERAGE(F65:F67)</f>
        <v>3.4466666666666668</v>
      </c>
      <c r="G68" s="39"/>
      <c r="I68" s="2"/>
      <c r="J68" s="2"/>
      <c r="K68" s="2"/>
      <c r="L68" s="2"/>
    </row>
    <row r="69" spans="2:12" ht="13.5">
      <c r="B69" s="45"/>
      <c r="C69" s="39"/>
      <c r="D69" s="41" t="s">
        <v>91</v>
      </c>
      <c r="E69" s="41"/>
      <c r="F69" s="17">
        <f>STDEV(F65:F67)</f>
        <v>1.1225120637807562</v>
      </c>
      <c r="G69" s="39"/>
      <c r="I69" s="2"/>
      <c r="J69" s="2"/>
      <c r="K69" s="2"/>
      <c r="L69" s="2"/>
    </row>
    <row r="70" spans="2:12" ht="13.5">
      <c r="B70" s="45"/>
      <c r="C70" s="39"/>
      <c r="D70" s="41" t="s">
        <v>92</v>
      </c>
      <c r="E70" s="41"/>
      <c r="F70" s="17">
        <f>F69*100/F68</f>
        <v>32.568048272168944</v>
      </c>
      <c r="G70" s="39"/>
      <c r="I70" s="2"/>
      <c r="J70" s="2"/>
      <c r="K70" s="2"/>
      <c r="L70" s="2"/>
    </row>
    <row r="71" spans="2:12" ht="13.5">
      <c r="B71" s="45" t="s">
        <v>168</v>
      </c>
      <c r="C71" s="44">
        <v>2</v>
      </c>
      <c r="D71" s="13">
        <v>1</v>
      </c>
      <c r="E71" s="14">
        <v>0.05</v>
      </c>
      <c r="F71" s="15">
        <v>3</v>
      </c>
      <c r="G71" s="39" t="s">
        <v>209</v>
      </c>
      <c r="I71" s="2"/>
      <c r="J71" s="2"/>
      <c r="K71" s="2"/>
      <c r="L71" s="2"/>
    </row>
    <row r="72" spans="2:12" ht="13.5">
      <c r="B72" s="45"/>
      <c r="C72" s="39"/>
      <c r="D72" s="13">
        <v>2</v>
      </c>
      <c r="E72" s="14">
        <v>0.05</v>
      </c>
      <c r="F72" s="15">
        <v>5.79</v>
      </c>
      <c r="G72" s="39"/>
      <c r="I72" s="2"/>
      <c r="J72" s="2"/>
      <c r="K72" s="2"/>
      <c r="L72" s="2"/>
    </row>
    <row r="73" spans="2:12" ht="13.5">
      <c r="B73" s="45"/>
      <c r="C73" s="39"/>
      <c r="D73" s="13">
        <v>3</v>
      </c>
      <c r="E73" s="14">
        <v>0.05</v>
      </c>
      <c r="F73" s="15">
        <v>4.33</v>
      </c>
      <c r="G73" s="39"/>
      <c r="I73" s="2"/>
      <c r="J73" s="2"/>
      <c r="K73" s="2"/>
      <c r="L73" s="2"/>
    </row>
    <row r="74" spans="2:12" ht="13.5">
      <c r="B74" s="45"/>
      <c r="C74" s="39"/>
      <c r="D74" s="41" t="s">
        <v>90</v>
      </c>
      <c r="E74" s="41"/>
      <c r="F74" s="17">
        <f>AVERAGE(F71:F73)</f>
        <v>4.373333333333333</v>
      </c>
      <c r="G74" s="39"/>
      <c r="I74" s="2"/>
      <c r="J74" s="2"/>
      <c r="K74" s="2"/>
      <c r="L74" s="2"/>
    </row>
    <row r="75" spans="2:12" ht="13.5">
      <c r="B75" s="45"/>
      <c r="C75" s="39"/>
      <c r="D75" s="41" t="s">
        <v>91</v>
      </c>
      <c r="E75" s="41"/>
      <c r="F75" s="17">
        <f>STDEV(F71:F73)</f>
        <v>1.3955046876787396</v>
      </c>
      <c r="G75" s="39"/>
      <c r="I75" s="2"/>
      <c r="J75" s="2"/>
      <c r="K75" s="2"/>
      <c r="L75" s="2"/>
    </row>
    <row r="76" spans="2:12" ht="13.5">
      <c r="B76" s="45"/>
      <c r="C76" s="39"/>
      <c r="D76" s="41" t="s">
        <v>92</v>
      </c>
      <c r="E76" s="41"/>
      <c r="F76" s="17">
        <f>F75*100/F74</f>
        <v>31.90940596826386</v>
      </c>
      <c r="G76" s="39"/>
      <c r="I76" s="2"/>
      <c r="J76" s="2"/>
      <c r="K76" s="2"/>
      <c r="L76" s="2"/>
    </row>
    <row r="77" spans="2:12" ht="13.5">
      <c r="B77" s="45" t="s">
        <v>168</v>
      </c>
      <c r="C77" s="44">
        <v>3</v>
      </c>
      <c r="D77" s="13">
        <v>1</v>
      </c>
      <c r="E77" s="14">
        <v>0.05</v>
      </c>
      <c r="F77" s="15">
        <v>0</v>
      </c>
      <c r="G77" s="39" t="s">
        <v>209</v>
      </c>
      <c r="I77" s="2"/>
      <c r="J77" s="2"/>
      <c r="K77" s="2"/>
      <c r="L77" s="2"/>
    </row>
    <row r="78" spans="2:12" ht="13.5">
      <c r="B78" s="45"/>
      <c r="C78" s="39"/>
      <c r="D78" s="13">
        <v>2</v>
      </c>
      <c r="E78" s="14">
        <v>0.05</v>
      </c>
      <c r="F78" s="15">
        <v>1.79</v>
      </c>
      <c r="G78" s="39"/>
      <c r="I78" s="2"/>
      <c r="J78" s="2"/>
      <c r="K78" s="2"/>
      <c r="L78" s="2"/>
    </row>
    <row r="79" spans="2:12" ht="13.5">
      <c r="B79" s="45"/>
      <c r="C79" s="39"/>
      <c r="D79" s="13">
        <v>3</v>
      </c>
      <c r="E79" s="14">
        <v>0.05</v>
      </c>
      <c r="F79" s="15">
        <v>0.05</v>
      </c>
      <c r="G79" s="39"/>
      <c r="I79" s="2"/>
      <c r="J79" s="2"/>
      <c r="K79" s="2"/>
      <c r="L79" s="2"/>
    </row>
    <row r="80" spans="2:12" ht="13.5">
      <c r="B80" s="45"/>
      <c r="C80" s="39"/>
      <c r="D80" s="41" t="s">
        <v>90</v>
      </c>
      <c r="E80" s="41"/>
      <c r="F80" s="17">
        <f>AVERAGE(F77:F79)</f>
        <v>0.6133333333333334</v>
      </c>
      <c r="G80" s="39"/>
      <c r="I80" s="2"/>
      <c r="J80" s="2"/>
      <c r="K80" s="2"/>
      <c r="L80" s="2"/>
    </row>
    <row r="81" spans="2:12" ht="13.5">
      <c r="B81" s="45"/>
      <c r="C81" s="39"/>
      <c r="D81" s="41" t="s">
        <v>91</v>
      </c>
      <c r="E81" s="41"/>
      <c r="F81" s="17">
        <f>STDEV(F77:F79)</f>
        <v>1.0193298452087691</v>
      </c>
      <c r="G81" s="39"/>
      <c r="I81" s="2"/>
      <c r="J81" s="2"/>
      <c r="K81" s="2"/>
      <c r="L81" s="2"/>
    </row>
    <row r="82" spans="2:12" ht="13.5">
      <c r="B82" s="45"/>
      <c r="C82" s="39"/>
      <c r="D82" s="41" t="s">
        <v>92</v>
      </c>
      <c r="E82" s="41"/>
      <c r="F82" s="17">
        <f>F81*100/F80</f>
        <v>166.19508345795148</v>
      </c>
      <c r="G82" s="39"/>
      <c r="I82" s="2"/>
      <c r="J82" s="2"/>
      <c r="K82" s="2"/>
      <c r="L82" s="2"/>
    </row>
    <row r="83" spans="2:12" ht="32.25" customHeight="1">
      <c r="B83" s="9" t="s">
        <v>82</v>
      </c>
      <c r="C83" s="10" t="s">
        <v>83</v>
      </c>
      <c r="D83" s="11" t="s">
        <v>84</v>
      </c>
      <c r="E83" s="11" t="s">
        <v>96</v>
      </c>
      <c r="F83" s="12" t="s">
        <v>86</v>
      </c>
      <c r="G83" s="10" t="s">
        <v>87</v>
      </c>
      <c r="I83" s="2"/>
      <c r="J83" s="2"/>
      <c r="K83" s="2"/>
      <c r="L83" s="2"/>
    </row>
    <row r="84" spans="2:12" ht="13.5">
      <c r="B84" s="45" t="s">
        <v>169</v>
      </c>
      <c r="C84" s="44">
        <v>1</v>
      </c>
      <c r="D84" s="13">
        <v>1</v>
      </c>
      <c r="E84" s="14">
        <v>0.05</v>
      </c>
      <c r="F84" s="15">
        <v>105.57</v>
      </c>
      <c r="G84" s="39" t="s">
        <v>210</v>
      </c>
      <c r="I84" s="2"/>
      <c r="J84" s="2"/>
      <c r="K84" s="2"/>
      <c r="L84" s="2"/>
    </row>
    <row r="85" spans="2:12" ht="13.5">
      <c r="B85" s="45"/>
      <c r="C85" s="39"/>
      <c r="D85" s="13">
        <v>2</v>
      </c>
      <c r="E85" s="14">
        <v>0.05</v>
      </c>
      <c r="F85" s="15">
        <v>103.98</v>
      </c>
      <c r="G85" s="39"/>
      <c r="I85" s="2"/>
      <c r="J85" s="2"/>
      <c r="K85" s="2"/>
      <c r="L85" s="2"/>
    </row>
    <row r="86" spans="2:12" ht="13.5">
      <c r="B86" s="45"/>
      <c r="C86" s="39"/>
      <c r="D86" s="13">
        <v>3</v>
      </c>
      <c r="E86" s="14">
        <v>0.05</v>
      </c>
      <c r="F86" s="15">
        <v>97.17</v>
      </c>
      <c r="G86" s="39"/>
      <c r="I86" s="2"/>
      <c r="J86" s="2"/>
      <c r="K86" s="2"/>
      <c r="L86" s="2"/>
    </row>
    <row r="87" spans="2:12" ht="13.5">
      <c r="B87" s="45"/>
      <c r="C87" s="39"/>
      <c r="D87" s="41" t="s">
        <v>90</v>
      </c>
      <c r="E87" s="41"/>
      <c r="F87" s="17">
        <f>AVERAGE(F84:F86)</f>
        <v>102.24000000000001</v>
      </c>
      <c r="G87" s="39"/>
      <c r="I87" s="2"/>
      <c r="J87" s="2"/>
      <c r="K87" s="2"/>
      <c r="L87" s="2"/>
    </row>
    <row r="88" spans="2:12" ht="13.5">
      <c r="B88" s="45"/>
      <c r="C88" s="39"/>
      <c r="D88" s="41" t="s">
        <v>91</v>
      </c>
      <c r="E88" s="41"/>
      <c r="F88" s="17">
        <f>STDEV(F84:F86)</f>
        <v>4.462140741841295</v>
      </c>
      <c r="G88" s="39"/>
      <c r="I88" s="2"/>
      <c r="J88" s="2"/>
      <c r="K88" s="2"/>
      <c r="L88" s="2"/>
    </row>
    <row r="89" spans="2:12" ht="13.5">
      <c r="B89" s="45"/>
      <c r="C89" s="39"/>
      <c r="D89" s="41" t="s">
        <v>92</v>
      </c>
      <c r="E89" s="41"/>
      <c r="F89" s="17">
        <f>F88*100/F87</f>
        <v>4.364378659860421</v>
      </c>
      <c r="G89" s="39"/>
      <c r="I89" s="2"/>
      <c r="J89" s="2"/>
      <c r="K89" s="2"/>
      <c r="L89" s="2"/>
    </row>
    <row r="90" spans="2:12" ht="13.5">
      <c r="B90" s="45" t="s">
        <v>169</v>
      </c>
      <c r="C90" s="44">
        <v>2</v>
      </c>
      <c r="D90" s="13">
        <v>1</v>
      </c>
      <c r="E90" s="14">
        <v>0.05</v>
      </c>
      <c r="F90" s="15">
        <v>65.1</v>
      </c>
      <c r="G90" s="39" t="s">
        <v>210</v>
      </c>
      <c r="I90" s="2"/>
      <c r="J90" s="2"/>
      <c r="K90" s="2"/>
      <c r="L90" s="2"/>
    </row>
    <row r="91" spans="2:12" ht="13.5">
      <c r="B91" s="45"/>
      <c r="C91" s="39"/>
      <c r="D91" s="13">
        <v>2</v>
      </c>
      <c r="E91" s="14">
        <v>0.05</v>
      </c>
      <c r="F91" s="15">
        <v>73.22</v>
      </c>
      <c r="G91" s="39"/>
      <c r="I91" s="2"/>
      <c r="J91" s="2"/>
      <c r="K91" s="2"/>
      <c r="L91" s="2"/>
    </row>
    <row r="92" spans="2:12" ht="13.5">
      <c r="B92" s="45"/>
      <c r="C92" s="39"/>
      <c r="D92" s="13">
        <v>3</v>
      </c>
      <c r="E92" s="14">
        <v>0.05</v>
      </c>
      <c r="F92" s="15">
        <v>89.64</v>
      </c>
      <c r="G92" s="39"/>
      <c r="I92" s="2"/>
      <c r="J92" s="2"/>
      <c r="K92" s="2"/>
      <c r="L92" s="2"/>
    </row>
    <row r="93" spans="2:12" ht="13.5">
      <c r="B93" s="45"/>
      <c r="C93" s="39"/>
      <c r="D93" s="41" t="s">
        <v>90</v>
      </c>
      <c r="E93" s="41"/>
      <c r="F93" s="17">
        <f>AVERAGE(F90:F92)</f>
        <v>75.98666666666666</v>
      </c>
      <c r="G93" s="39"/>
      <c r="I93" s="2"/>
      <c r="J93" s="2"/>
      <c r="K93" s="2"/>
      <c r="L93" s="2"/>
    </row>
    <row r="94" spans="2:12" ht="13.5">
      <c r="B94" s="45"/>
      <c r="C94" s="39"/>
      <c r="D94" s="41" t="s">
        <v>91</v>
      </c>
      <c r="E94" s="41"/>
      <c r="F94" s="17">
        <f>STDEV(F90:F92)</f>
        <v>12.501749210943798</v>
      </c>
      <c r="G94" s="39"/>
      <c r="I94" s="2"/>
      <c r="J94" s="2"/>
      <c r="K94" s="2"/>
      <c r="L94" s="2"/>
    </row>
    <row r="95" spans="2:12" ht="13.5">
      <c r="B95" s="45"/>
      <c r="C95" s="39"/>
      <c r="D95" s="41" t="s">
        <v>92</v>
      </c>
      <c r="E95" s="41"/>
      <c r="F95" s="17">
        <f>F94*100/F93</f>
        <v>16.45255642780812</v>
      </c>
      <c r="G95" s="39"/>
      <c r="I95" s="2"/>
      <c r="J95" s="2"/>
      <c r="K95" s="2"/>
      <c r="L95" s="2"/>
    </row>
    <row r="96" spans="2:12" ht="13.5">
      <c r="B96" s="45" t="s">
        <v>170</v>
      </c>
      <c r="C96" s="44">
        <v>1</v>
      </c>
      <c r="D96" s="13">
        <v>1</v>
      </c>
      <c r="E96" s="14">
        <v>0.05</v>
      </c>
      <c r="F96" s="15">
        <v>4.62</v>
      </c>
      <c r="G96" s="39" t="s">
        <v>209</v>
      </c>
      <c r="I96" s="2"/>
      <c r="J96" s="2"/>
      <c r="K96" s="2"/>
      <c r="L96" s="2"/>
    </row>
    <row r="97" spans="2:12" ht="13.5">
      <c r="B97" s="45"/>
      <c r="C97" s="39"/>
      <c r="D97" s="13">
        <v>2</v>
      </c>
      <c r="E97" s="14">
        <v>0.05</v>
      </c>
      <c r="F97" s="15">
        <v>7.16</v>
      </c>
      <c r="G97" s="39"/>
      <c r="I97" s="2"/>
      <c r="J97" s="2"/>
      <c r="K97" s="2"/>
      <c r="L97" s="2"/>
    </row>
    <row r="98" spans="2:12" ht="13.5">
      <c r="B98" s="45"/>
      <c r="C98" s="39"/>
      <c r="D98" s="13">
        <v>3</v>
      </c>
      <c r="E98" s="14">
        <v>0.05</v>
      </c>
      <c r="F98" s="15">
        <v>8.69</v>
      </c>
      <c r="G98" s="39"/>
      <c r="I98" s="2"/>
      <c r="J98" s="2"/>
      <c r="K98" s="2"/>
      <c r="L98" s="2"/>
    </row>
    <row r="99" spans="2:12" ht="13.5">
      <c r="B99" s="45"/>
      <c r="C99" s="39"/>
      <c r="D99" s="41" t="s">
        <v>90</v>
      </c>
      <c r="E99" s="41"/>
      <c r="F99" s="17">
        <f>AVERAGE(F96:F98)</f>
        <v>6.823333333333333</v>
      </c>
      <c r="G99" s="39"/>
      <c r="I99" s="2"/>
      <c r="J99" s="2"/>
      <c r="K99" s="2"/>
      <c r="L99" s="2"/>
    </row>
    <row r="100" spans="2:12" ht="13.5">
      <c r="B100" s="45"/>
      <c r="C100" s="39"/>
      <c r="D100" s="41" t="s">
        <v>91</v>
      </c>
      <c r="E100" s="41"/>
      <c r="F100" s="17">
        <f>STDEV(F96:F98)</f>
        <v>2.055780468175859</v>
      </c>
      <c r="G100" s="39"/>
      <c r="I100" s="2"/>
      <c r="J100" s="2"/>
      <c r="K100" s="2"/>
      <c r="L100" s="2"/>
    </row>
    <row r="101" spans="2:12" ht="13.5">
      <c r="B101" s="45"/>
      <c r="C101" s="39"/>
      <c r="D101" s="41" t="s">
        <v>92</v>
      </c>
      <c r="E101" s="41"/>
      <c r="F101" s="17">
        <f>F100*100/F99</f>
        <v>30.12868297277761</v>
      </c>
      <c r="G101" s="39"/>
      <c r="I101" s="2"/>
      <c r="J101" s="2"/>
      <c r="K101" s="2"/>
      <c r="L101" s="2"/>
    </row>
    <row r="102" spans="2:12" ht="13.5">
      <c r="B102" s="45" t="s">
        <v>170</v>
      </c>
      <c r="C102" s="44">
        <v>2</v>
      </c>
      <c r="D102" s="13">
        <v>1</v>
      </c>
      <c r="E102" s="14">
        <v>0.05</v>
      </c>
      <c r="F102" s="15">
        <v>8.18</v>
      </c>
      <c r="G102" s="39" t="s">
        <v>209</v>
      </c>
      <c r="I102" s="2"/>
      <c r="J102" s="2"/>
      <c r="K102" s="2"/>
      <c r="L102" s="2"/>
    </row>
    <row r="103" spans="2:12" ht="13.5">
      <c r="B103" s="45"/>
      <c r="C103" s="39"/>
      <c r="D103" s="13">
        <v>2</v>
      </c>
      <c r="E103" s="14">
        <v>0.05</v>
      </c>
      <c r="F103" s="15">
        <v>6.67</v>
      </c>
      <c r="G103" s="39"/>
      <c r="I103" s="2"/>
      <c r="J103" s="2"/>
      <c r="K103" s="2"/>
      <c r="L103" s="2"/>
    </row>
    <row r="104" spans="2:12" ht="13.5">
      <c r="B104" s="45"/>
      <c r="C104" s="39"/>
      <c r="D104" s="13">
        <v>3</v>
      </c>
      <c r="E104" s="14">
        <v>0.05</v>
      </c>
      <c r="F104" s="15">
        <v>7.36</v>
      </c>
      <c r="G104" s="39"/>
      <c r="I104" s="2"/>
      <c r="J104" s="2"/>
      <c r="K104" s="2"/>
      <c r="L104" s="2"/>
    </row>
    <row r="105" spans="2:12" ht="13.5">
      <c r="B105" s="45"/>
      <c r="C105" s="39"/>
      <c r="D105" s="41" t="s">
        <v>90</v>
      </c>
      <c r="E105" s="41"/>
      <c r="F105" s="17">
        <f>AVERAGE(F102:F104)</f>
        <v>7.403333333333333</v>
      </c>
      <c r="G105" s="39"/>
      <c r="I105" s="2"/>
      <c r="J105" s="2"/>
      <c r="K105" s="2"/>
      <c r="L105" s="2"/>
    </row>
    <row r="106" spans="2:12" ht="13.5">
      <c r="B106" s="45"/>
      <c r="C106" s="39"/>
      <c r="D106" s="41" t="s">
        <v>91</v>
      </c>
      <c r="E106" s="41"/>
      <c r="F106" s="17">
        <f>STDEV(F102:F104)</f>
        <v>0.7559320957158342</v>
      </c>
      <c r="G106" s="39"/>
      <c r="I106" s="2"/>
      <c r="J106" s="2"/>
      <c r="K106" s="2"/>
      <c r="L106" s="2"/>
    </row>
    <row r="107" spans="2:12" ht="13.5">
      <c r="B107" s="45"/>
      <c r="C107" s="39"/>
      <c r="D107" s="41" t="s">
        <v>92</v>
      </c>
      <c r="E107" s="41"/>
      <c r="F107" s="17">
        <f>F106*100/F105</f>
        <v>10.210699176710952</v>
      </c>
      <c r="G107" s="39"/>
      <c r="I107" s="2"/>
      <c r="J107" s="2"/>
      <c r="K107" s="2"/>
      <c r="L107" s="2"/>
    </row>
    <row r="108" spans="2:12" ht="13.5">
      <c r="B108" s="45" t="s">
        <v>170</v>
      </c>
      <c r="C108" s="44">
        <v>3</v>
      </c>
      <c r="D108" s="13">
        <v>1</v>
      </c>
      <c r="E108" s="14">
        <v>0.05</v>
      </c>
      <c r="F108" s="15">
        <v>3.94</v>
      </c>
      <c r="G108" s="39" t="s">
        <v>209</v>
      </c>
      <c r="I108" s="2"/>
      <c r="J108" s="2"/>
      <c r="K108" s="2"/>
      <c r="L108" s="2"/>
    </row>
    <row r="109" spans="2:12" ht="13.5">
      <c r="B109" s="45"/>
      <c r="C109" s="39"/>
      <c r="D109" s="13">
        <v>2</v>
      </c>
      <c r="E109" s="14">
        <v>0.05</v>
      </c>
      <c r="F109" s="15">
        <v>4.7</v>
      </c>
      <c r="G109" s="39"/>
      <c r="I109" s="2"/>
      <c r="J109" s="2"/>
      <c r="K109" s="2"/>
      <c r="L109" s="2"/>
    </row>
    <row r="110" spans="2:12" ht="13.5">
      <c r="B110" s="45"/>
      <c r="C110" s="39"/>
      <c r="D110" s="13">
        <v>3</v>
      </c>
      <c r="E110" s="14">
        <v>0.05</v>
      </c>
      <c r="F110" s="15">
        <v>2.58</v>
      </c>
      <c r="G110" s="39"/>
      <c r="I110" s="2"/>
      <c r="J110" s="2"/>
      <c r="K110" s="2"/>
      <c r="L110" s="2"/>
    </row>
    <row r="111" spans="2:12" ht="13.5">
      <c r="B111" s="45"/>
      <c r="C111" s="39"/>
      <c r="D111" s="41" t="s">
        <v>90</v>
      </c>
      <c r="E111" s="41"/>
      <c r="F111" s="17">
        <f>AVERAGE(F108:F110)</f>
        <v>3.74</v>
      </c>
      <c r="G111" s="39"/>
      <c r="I111" s="2"/>
      <c r="J111" s="2"/>
      <c r="K111" s="2"/>
      <c r="L111" s="2"/>
    </row>
    <row r="112" spans="2:12" ht="13.5">
      <c r="B112" s="45"/>
      <c r="C112" s="39"/>
      <c r="D112" s="41" t="s">
        <v>91</v>
      </c>
      <c r="E112" s="41"/>
      <c r="F112" s="17">
        <f>STDEV(F108:F110)</f>
        <v>1.0740577265678029</v>
      </c>
      <c r="G112" s="39"/>
      <c r="I112" s="2"/>
      <c r="J112" s="2"/>
      <c r="K112" s="2"/>
      <c r="L112" s="2"/>
    </row>
    <row r="113" spans="2:12" ht="13.5">
      <c r="B113" s="45"/>
      <c r="C113" s="39"/>
      <c r="D113" s="41" t="s">
        <v>92</v>
      </c>
      <c r="E113" s="41"/>
      <c r="F113" s="17">
        <f>F112*100/F111</f>
        <v>28.718121031224673</v>
      </c>
      <c r="G113" s="39"/>
      <c r="I113" s="2"/>
      <c r="J113" s="2"/>
      <c r="K113" s="2"/>
      <c r="L113" s="2"/>
    </row>
    <row r="114" spans="2:12" ht="13.5">
      <c r="B114" s="45" t="s">
        <v>171</v>
      </c>
      <c r="C114" s="44">
        <v>2</v>
      </c>
      <c r="D114" s="13">
        <v>1</v>
      </c>
      <c r="E114" s="14">
        <v>0.05</v>
      </c>
      <c r="F114" s="15">
        <v>44.46</v>
      </c>
      <c r="G114" s="39" t="s">
        <v>209</v>
      </c>
      <c r="I114" s="2"/>
      <c r="J114" s="2"/>
      <c r="K114" s="2"/>
      <c r="L114" s="2"/>
    </row>
    <row r="115" spans="2:12" ht="13.5">
      <c r="B115" s="45"/>
      <c r="C115" s="39"/>
      <c r="D115" s="13">
        <v>2</v>
      </c>
      <c r="E115" s="14">
        <v>0.05</v>
      </c>
      <c r="F115" s="15">
        <v>40.76</v>
      </c>
      <c r="G115" s="39"/>
      <c r="I115" s="2"/>
      <c r="J115" s="2"/>
      <c r="K115" s="2"/>
      <c r="L115" s="2"/>
    </row>
    <row r="116" spans="2:12" ht="13.5">
      <c r="B116" s="45"/>
      <c r="C116" s="39"/>
      <c r="D116" s="13">
        <v>3</v>
      </c>
      <c r="E116" s="14">
        <v>0.05</v>
      </c>
      <c r="F116" s="15">
        <v>52.85</v>
      </c>
      <c r="G116" s="39"/>
      <c r="I116" s="2"/>
      <c r="J116" s="2"/>
      <c r="K116" s="2"/>
      <c r="L116" s="2"/>
    </row>
    <row r="117" spans="2:12" ht="13.5">
      <c r="B117" s="45"/>
      <c r="C117" s="39"/>
      <c r="D117" s="41" t="s">
        <v>90</v>
      </c>
      <c r="E117" s="41"/>
      <c r="F117" s="17">
        <f>AVERAGE(F114:F116)</f>
        <v>46.02333333333333</v>
      </c>
      <c r="G117" s="39"/>
      <c r="I117" s="2"/>
      <c r="J117" s="2"/>
      <c r="K117" s="2"/>
      <c r="L117" s="2"/>
    </row>
    <row r="118" spans="2:12" ht="13.5">
      <c r="B118" s="45"/>
      <c r="C118" s="39"/>
      <c r="D118" s="41" t="s">
        <v>91</v>
      </c>
      <c r="E118" s="41"/>
      <c r="F118" s="17">
        <f>STDEV(F114:F116)</f>
        <v>6.19475853712905</v>
      </c>
      <c r="G118" s="39"/>
      <c r="I118" s="2"/>
      <c r="J118" s="2"/>
      <c r="K118" s="2"/>
      <c r="L118" s="2"/>
    </row>
    <row r="119" spans="2:12" ht="13.5">
      <c r="B119" s="45"/>
      <c r="C119" s="39"/>
      <c r="D119" s="41" t="s">
        <v>92</v>
      </c>
      <c r="E119" s="41"/>
      <c r="F119" s="17">
        <f>F118*100/F117</f>
        <v>13.460038829135328</v>
      </c>
      <c r="G119" s="39"/>
      <c r="I119" s="2"/>
      <c r="J119" s="2"/>
      <c r="K119" s="2"/>
      <c r="L119" s="2"/>
    </row>
    <row r="120" spans="2:12" ht="13.5">
      <c r="B120" s="45" t="s">
        <v>171</v>
      </c>
      <c r="C120" s="44">
        <v>3</v>
      </c>
      <c r="D120" s="13">
        <v>1</v>
      </c>
      <c r="E120" s="14">
        <v>0.05</v>
      </c>
      <c r="F120" s="15">
        <v>63.39</v>
      </c>
      <c r="G120" s="39" t="s">
        <v>209</v>
      </c>
      <c r="I120" s="2"/>
      <c r="J120" s="2"/>
      <c r="K120" s="2"/>
      <c r="L120" s="2"/>
    </row>
    <row r="121" spans="2:12" ht="13.5">
      <c r="B121" s="45"/>
      <c r="C121" s="39"/>
      <c r="D121" s="13">
        <v>2</v>
      </c>
      <c r="E121" s="14">
        <v>0.05</v>
      </c>
      <c r="F121" s="15">
        <v>69</v>
      </c>
      <c r="G121" s="39"/>
      <c r="I121" s="2"/>
      <c r="J121" s="2"/>
      <c r="K121" s="2"/>
      <c r="L121" s="2"/>
    </row>
    <row r="122" spans="2:12" ht="13.5">
      <c r="B122" s="45"/>
      <c r="C122" s="39"/>
      <c r="D122" s="13">
        <v>3</v>
      </c>
      <c r="E122" s="14">
        <v>0.05</v>
      </c>
      <c r="F122" s="15">
        <v>57.23</v>
      </c>
      <c r="G122" s="39"/>
      <c r="I122" s="2"/>
      <c r="J122" s="2"/>
      <c r="K122" s="2"/>
      <c r="L122" s="2"/>
    </row>
    <row r="123" spans="2:12" ht="13.5">
      <c r="B123" s="45"/>
      <c r="C123" s="39"/>
      <c r="D123" s="41" t="s">
        <v>90</v>
      </c>
      <c r="E123" s="41"/>
      <c r="F123" s="17">
        <f>AVERAGE(F120:F122)</f>
        <v>63.206666666666656</v>
      </c>
      <c r="G123" s="39"/>
      <c r="I123" s="2"/>
      <c r="J123" s="2"/>
      <c r="K123" s="2"/>
      <c r="L123" s="2"/>
    </row>
    <row r="124" spans="2:12" ht="13.5">
      <c r="B124" s="45"/>
      <c r="C124" s="39"/>
      <c r="D124" s="41" t="s">
        <v>91</v>
      </c>
      <c r="E124" s="41"/>
      <c r="F124" s="17">
        <f>STDEV(F120:F122)</f>
        <v>5.887141354964508</v>
      </c>
      <c r="G124" s="39"/>
      <c r="I124" s="2"/>
      <c r="J124" s="2"/>
      <c r="K124" s="2"/>
      <c r="L124" s="2"/>
    </row>
    <row r="125" spans="2:12" ht="13.5">
      <c r="B125" s="45"/>
      <c r="C125" s="39"/>
      <c r="D125" s="41" t="s">
        <v>92</v>
      </c>
      <c r="E125" s="41"/>
      <c r="F125" s="17">
        <f>F124*100/F123</f>
        <v>9.314114579102165</v>
      </c>
      <c r="G125" s="39"/>
      <c r="I125" s="2"/>
      <c r="J125" s="2"/>
      <c r="K125" s="2"/>
      <c r="L125" s="2"/>
    </row>
    <row r="126" spans="2:12" ht="13.5">
      <c r="B126" s="45" t="s">
        <v>172</v>
      </c>
      <c r="C126" s="44">
        <v>1</v>
      </c>
      <c r="D126" s="13">
        <v>1</v>
      </c>
      <c r="E126" s="14">
        <v>0.05</v>
      </c>
      <c r="F126" s="15">
        <v>3.16</v>
      </c>
      <c r="G126" s="39" t="s">
        <v>209</v>
      </c>
      <c r="I126" s="2"/>
      <c r="J126" s="2"/>
      <c r="K126" s="2"/>
      <c r="L126" s="2"/>
    </row>
    <row r="127" spans="2:12" ht="13.5">
      <c r="B127" s="45"/>
      <c r="C127" s="39"/>
      <c r="D127" s="13">
        <v>2</v>
      </c>
      <c r="E127" s="14">
        <v>0.05</v>
      </c>
      <c r="F127" s="15">
        <v>6.46</v>
      </c>
      <c r="G127" s="39"/>
      <c r="I127" s="2"/>
      <c r="J127" s="2"/>
      <c r="K127" s="2"/>
      <c r="L127" s="2"/>
    </row>
    <row r="128" spans="2:12" ht="13.5">
      <c r="B128" s="45"/>
      <c r="C128" s="39"/>
      <c r="D128" s="13">
        <v>3</v>
      </c>
      <c r="E128" s="14">
        <v>0.05</v>
      </c>
      <c r="F128" s="15">
        <v>6.7</v>
      </c>
      <c r="G128" s="39"/>
      <c r="I128" s="2"/>
      <c r="J128" s="2"/>
      <c r="K128" s="2"/>
      <c r="L128" s="2"/>
    </row>
    <row r="129" spans="2:12" ht="13.5">
      <c r="B129" s="45"/>
      <c r="C129" s="39"/>
      <c r="D129" s="41" t="s">
        <v>90</v>
      </c>
      <c r="E129" s="41"/>
      <c r="F129" s="17">
        <f>AVERAGE(F126:F128)</f>
        <v>5.44</v>
      </c>
      <c r="G129" s="39"/>
      <c r="I129" s="2"/>
      <c r="J129" s="2"/>
      <c r="K129" s="2"/>
      <c r="L129" s="2"/>
    </row>
    <row r="130" spans="2:12" ht="13.5">
      <c r="B130" s="45"/>
      <c r="C130" s="39"/>
      <c r="D130" s="41" t="s">
        <v>91</v>
      </c>
      <c r="E130" s="41"/>
      <c r="F130" s="17">
        <f>STDEV(F126:F128)</f>
        <v>1.9781809826201453</v>
      </c>
      <c r="G130" s="39"/>
      <c r="I130" s="2"/>
      <c r="J130" s="2"/>
      <c r="K130" s="2"/>
      <c r="L130" s="2"/>
    </row>
    <row r="131" spans="2:12" ht="13.5">
      <c r="B131" s="45"/>
      <c r="C131" s="39"/>
      <c r="D131" s="41" t="s">
        <v>92</v>
      </c>
      <c r="E131" s="41"/>
      <c r="F131" s="17">
        <f>F130*100/F129</f>
        <v>36.363621004046784</v>
      </c>
      <c r="G131" s="39"/>
      <c r="I131" s="2"/>
      <c r="J131" s="2"/>
      <c r="K131" s="2"/>
      <c r="L131" s="2"/>
    </row>
    <row r="132" spans="2:12" ht="13.5">
      <c r="B132" s="45" t="s">
        <v>172</v>
      </c>
      <c r="C132" s="44">
        <v>2</v>
      </c>
      <c r="D132" s="13">
        <v>1</v>
      </c>
      <c r="E132" s="14">
        <v>0.05</v>
      </c>
      <c r="F132" s="15">
        <v>21.11</v>
      </c>
      <c r="G132" s="39" t="s">
        <v>209</v>
      </c>
      <c r="I132" s="2"/>
      <c r="J132" s="2"/>
      <c r="K132" s="2"/>
      <c r="L132" s="2"/>
    </row>
    <row r="133" spans="2:12" ht="13.5">
      <c r="B133" s="45"/>
      <c r="C133" s="39"/>
      <c r="D133" s="13">
        <v>2</v>
      </c>
      <c r="E133" s="14">
        <v>0.05</v>
      </c>
      <c r="F133" s="15">
        <v>17.42</v>
      </c>
      <c r="G133" s="39"/>
      <c r="I133" s="2"/>
      <c r="J133" s="2"/>
      <c r="K133" s="2"/>
      <c r="L133" s="2"/>
    </row>
    <row r="134" spans="2:12" ht="13.5">
      <c r="B134" s="45"/>
      <c r="C134" s="39"/>
      <c r="D134" s="13">
        <v>3</v>
      </c>
      <c r="E134" s="14">
        <v>0.05</v>
      </c>
      <c r="F134" s="15">
        <v>17.01</v>
      </c>
      <c r="G134" s="39"/>
      <c r="I134" s="2"/>
      <c r="J134" s="2"/>
      <c r="K134" s="2"/>
      <c r="L134" s="2"/>
    </row>
    <row r="135" spans="2:12" ht="13.5">
      <c r="B135" s="45"/>
      <c r="C135" s="39"/>
      <c r="D135" s="41" t="s">
        <v>90</v>
      </c>
      <c r="E135" s="41"/>
      <c r="F135" s="17">
        <f>AVERAGE(F132:F134)</f>
        <v>18.513333333333335</v>
      </c>
      <c r="G135" s="39"/>
      <c r="I135" s="2"/>
      <c r="J135" s="2"/>
      <c r="K135" s="2"/>
      <c r="L135" s="2"/>
    </row>
    <row r="136" spans="2:12" ht="13.5">
      <c r="B136" s="45"/>
      <c r="C136" s="39"/>
      <c r="D136" s="41" t="s">
        <v>91</v>
      </c>
      <c r="E136" s="41"/>
      <c r="F136" s="17">
        <f>STDEV(F132:F134)</f>
        <v>2.2581039243873007</v>
      </c>
      <c r="G136" s="39"/>
      <c r="I136" s="2"/>
      <c r="J136" s="2"/>
      <c r="K136" s="2"/>
      <c r="L136" s="2"/>
    </row>
    <row r="137" spans="2:12" ht="13.5">
      <c r="B137" s="45"/>
      <c r="C137" s="39"/>
      <c r="D137" s="41" t="s">
        <v>92</v>
      </c>
      <c r="E137" s="41"/>
      <c r="F137" s="17">
        <f>F136*100/F135</f>
        <v>12.197176401083727</v>
      </c>
      <c r="G137" s="39"/>
      <c r="I137" s="2"/>
      <c r="J137" s="2"/>
      <c r="K137" s="2"/>
      <c r="L137" s="2"/>
    </row>
    <row r="138" spans="2:12" ht="13.5">
      <c r="B138" s="45" t="s">
        <v>173</v>
      </c>
      <c r="C138" s="44">
        <v>1</v>
      </c>
      <c r="D138" s="13">
        <v>1</v>
      </c>
      <c r="E138" s="14">
        <v>0.05</v>
      </c>
      <c r="F138" s="15">
        <v>96.52</v>
      </c>
      <c r="G138" s="39" t="s">
        <v>210</v>
      </c>
      <c r="I138" s="2"/>
      <c r="J138" s="2"/>
      <c r="K138" s="2"/>
      <c r="L138" s="2"/>
    </row>
    <row r="139" spans="2:12" ht="13.5">
      <c r="B139" s="45"/>
      <c r="C139" s="39"/>
      <c r="D139" s="13">
        <v>2</v>
      </c>
      <c r="E139" s="14">
        <v>0.05</v>
      </c>
      <c r="F139" s="15">
        <v>106.45</v>
      </c>
      <c r="G139" s="39"/>
      <c r="I139" s="2"/>
      <c r="J139" s="2"/>
      <c r="K139" s="2"/>
      <c r="L139" s="2"/>
    </row>
    <row r="140" spans="2:12" ht="13.5">
      <c r="B140" s="45"/>
      <c r="C140" s="39"/>
      <c r="D140" s="13">
        <v>3</v>
      </c>
      <c r="E140" s="14">
        <v>0.05</v>
      </c>
      <c r="F140" s="15">
        <v>103.12</v>
      </c>
      <c r="G140" s="39"/>
      <c r="I140" s="2"/>
      <c r="J140" s="2"/>
      <c r="K140" s="2"/>
      <c r="L140" s="2"/>
    </row>
    <row r="141" spans="2:12" ht="13.5">
      <c r="B141" s="45"/>
      <c r="C141" s="39"/>
      <c r="D141" s="41" t="s">
        <v>90</v>
      </c>
      <c r="E141" s="41"/>
      <c r="F141" s="17">
        <f>AVERAGE(F138:F140)</f>
        <v>102.03000000000002</v>
      </c>
      <c r="G141" s="39"/>
      <c r="I141" s="2"/>
      <c r="J141" s="2"/>
      <c r="K141" s="2"/>
      <c r="L141" s="2"/>
    </row>
    <row r="142" spans="2:12" ht="13.5">
      <c r="B142" s="45"/>
      <c r="C142" s="39"/>
      <c r="D142" s="41" t="s">
        <v>91</v>
      </c>
      <c r="E142" s="41"/>
      <c r="F142" s="17">
        <f>STDEV(F138:F140)</f>
        <v>5.053939057804322</v>
      </c>
      <c r="G142" s="39"/>
      <c r="I142" s="2"/>
      <c r="J142" s="2"/>
      <c r="K142" s="2"/>
      <c r="L142" s="2"/>
    </row>
    <row r="143" spans="2:12" ht="13.5">
      <c r="B143" s="45"/>
      <c r="C143" s="39"/>
      <c r="D143" s="41" t="s">
        <v>92</v>
      </c>
      <c r="E143" s="41"/>
      <c r="F143" s="17">
        <f>F142*100/F141</f>
        <v>4.953385335493797</v>
      </c>
      <c r="G143" s="39"/>
      <c r="I143" s="2"/>
      <c r="J143" s="2"/>
      <c r="K143" s="2"/>
      <c r="L143" s="2"/>
    </row>
    <row r="144" spans="2:12" ht="13.5">
      <c r="B144" s="45" t="s">
        <v>173</v>
      </c>
      <c r="C144" s="44">
        <v>2</v>
      </c>
      <c r="D144" s="13">
        <v>1</v>
      </c>
      <c r="E144" s="14">
        <v>0.05</v>
      </c>
      <c r="F144" s="15">
        <v>69.65</v>
      </c>
      <c r="G144" s="39" t="s">
        <v>210</v>
      </c>
      <c r="I144" s="2"/>
      <c r="J144" s="2"/>
      <c r="K144" s="2"/>
      <c r="L144" s="2"/>
    </row>
    <row r="145" spans="2:12" ht="13.5">
      <c r="B145" s="45"/>
      <c r="C145" s="39"/>
      <c r="D145" s="13">
        <v>2</v>
      </c>
      <c r="E145" s="14">
        <v>0.05</v>
      </c>
      <c r="F145" s="15">
        <v>82.67</v>
      </c>
      <c r="G145" s="39"/>
      <c r="I145" s="2"/>
      <c r="J145" s="2"/>
      <c r="K145" s="2"/>
      <c r="L145" s="2"/>
    </row>
    <row r="146" spans="2:12" ht="13.5">
      <c r="B146" s="45"/>
      <c r="C146" s="39"/>
      <c r="D146" s="13">
        <v>3</v>
      </c>
      <c r="E146" s="14">
        <v>0.05</v>
      </c>
      <c r="F146" s="15">
        <v>72.97</v>
      </c>
      <c r="G146" s="39"/>
      <c r="I146" s="2"/>
      <c r="J146" s="2"/>
      <c r="K146" s="2"/>
      <c r="L146" s="2"/>
    </row>
    <row r="147" spans="2:12" ht="13.5">
      <c r="B147" s="45"/>
      <c r="C147" s="39"/>
      <c r="D147" s="41" t="s">
        <v>90</v>
      </c>
      <c r="E147" s="41"/>
      <c r="F147" s="17">
        <f>AVERAGE(F144:F146)</f>
        <v>75.09666666666666</v>
      </c>
      <c r="G147" s="39"/>
      <c r="I147" s="2"/>
      <c r="J147" s="2"/>
      <c r="K147" s="2"/>
      <c r="L147" s="2"/>
    </row>
    <row r="148" spans="2:12" ht="13.5">
      <c r="B148" s="45"/>
      <c r="C148" s="39"/>
      <c r="D148" s="41" t="s">
        <v>91</v>
      </c>
      <c r="E148" s="41"/>
      <c r="F148" s="17">
        <f>STDEV(F144:F146)</f>
        <v>6.76551057447502</v>
      </c>
      <c r="G148" s="39"/>
      <c r="I148" s="2"/>
      <c r="J148" s="2"/>
      <c r="K148" s="2"/>
      <c r="L148" s="2"/>
    </row>
    <row r="149" spans="2:12" ht="13.5">
      <c r="B149" s="45"/>
      <c r="C149" s="39"/>
      <c r="D149" s="41" t="s">
        <v>92</v>
      </c>
      <c r="E149" s="41"/>
      <c r="F149" s="17">
        <f>F148*100/F147</f>
        <v>9.0090690769342</v>
      </c>
      <c r="G149" s="39"/>
      <c r="I149" s="2"/>
      <c r="J149" s="2"/>
      <c r="K149" s="2"/>
      <c r="L149" s="2"/>
    </row>
    <row r="150" spans="2:12" ht="13.5">
      <c r="B150" s="45" t="s">
        <v>174</v>
      </c>
      <c r="C150" s="44">
        <v>2</v>
      </c>
      <c r="D150" s="13">
        <v>1</v>
      </c>
      <c r="E150" s="14">
        <v>0.05</v>
      </c>
      <c r="F150" s="15">
        <v>4.84</v>
      </c>
      <c r="G150" s="39" t="s">
        <v>209</v>
      </c>
      <c r="I150" s="2"/>
      <c r="J150" s="2"/>
      <c r="K150" s="2"/>
      <c r="L150" s="2"/>
    </row>
    <row r="151" spans="2:12" ht="13.5">
      <c r="B151" s="45"/>
      <c r="C151" s="39"/>
      <c r="D151" s="13">
        <v>2</v>
      </c>
      <c r="E151" s="14">
        <v>0.05</v>
      </c>
      <c r="F151" s="15">
        <v>6.98</v>
      </c>
      <c r="G151" s="39"/>
      <c r="I151" s="2"/>
      <c r="J151" s="2"/>
      <c r="K151" s="2"/>
      <c r="L151" s="2"/>
    </row>
    <row r="152" spans="2:12" ht="13.5">
      <c r="B152" s="45"/>
      <c r="C152" s="39"/>
      <c r="D152" s="13">
        <v>3</v>
      </c>
      <c r="E152" s="14">
        <v>0.05</v>
      </c>
      <c r="F152" s="15">
        <v>7.7</v>
      </c>
      <c r="G152" s="39"/>
      <c r="I152" s="2"/>
      <c r="J152" s="2"/>
      <c r="K152" s="2"/>
      <c r="L152" s="2"/>
    </row>
    <row r="153" spans="2:12" ht="13.5">
      <c r="B153" s="45"/>
      <c r="C153" s="39"/>
      <c r="D153" s="41" t="s">
        <v>90</v>
      </c>
      <c r="E153" s="41"/>
      <c r="F153" s="17">
        <f>AVERAGE(F150:F152)</f>
        <v>6.506666666666667</v>
      </c>
      <c r="G153" s="39"/>
      <c r="I153" s="2"/>
      <c r="J153" s="2"/>
      <c r="K153" s="2"/>
      <c r="L153" s="2"/>
    </row>
    <row r="154" spans="2:12" ht="13.5">
      <c r="B154" s="45"/>
      <c r="C154" s="39"/>
      <c r="D154" s="41" t="s">
        <v>91</v>
      </c>
      <c r="E154" s="41"/>
      <c r="F154" s="17">
        <f>STDEV(F150:F152)</f>
        <v>1.4875931343392719</v>
      </c>
      <c r="G154" s="39"/>
      <c r="I154" s="2"/>
      <c r="J154" s="2"/>
      <c r="K154" s="2"/>
      <c r="L154" s="2"/>
    </row>
    <row r="155" spans="2:12" ht="13.5">
      <c r="B155" s="45"/>
      <c r="C155" s="39"/>
      <c r="D155" s="41" t="s">
        <v>92</v>
      </c>
      <c r="E155" s="41"/>
      <c r="F155" s="17">
        <f>F154*100/F153</f>
        <v>22.862599400706024</v>
      </c>
      <c r="G155" s="39"/>
      <c r="I155" s="2"/>
      <c r="J155" s="2"/>
      <c r="K155" s="2"/>
      <c r="L155" s="2"/>
    </row>
    <row r="156" spans="2:12" ht="13.5">
      <c r="B156" s="45" t="s">
        <v>174</v>
      </c>
      <c r="C156" s="44">
        <v>3</v>
      </c>
      <c r="D156" s="13">
        <v>1</v>
      </c>
      <c r="E156" s="14">
        <v>0.05</v>
      </c>
      <c r="F156" s="15">
        <v>1.41</v>
      </c>
      <c r="G156" s="39" t="s">
        <v>209</v>
      </c>
      <c r="I156" s="2"/>
      <c r="J156" s="2"/>
      <c r="K156" s="2"/>
      <c r="L156" s="2"/>
    </row>
    <row r="157" spans="2:12" ht="13.5">
      <c r="B157" s="45"/>
      <c r="C157" s="39"/>
      <c r="D157" s="13">
        <v>2</v>
      </c>
      <c r="E157" s="14">
        <v>0.05</v>
      </c>
      <c r="F157" s="15">
        <v>0.81</v>
      </c>
      <c r="G157" s="39"/>
      <c r="I157" s="2"/>
      <c r="J157" s="2"/>
      <c r="K157" s="2"/>
      <c r="L157" s="2"/>
    </row>
    <row r="158" spans="2:12" ht="13.5">
      <c r="B158" s="45"/>
      <c r="C158" s="39"/>
      <c r="D158" s="13">
        <v>3</v>
      </c>
      <c r="E158" s="14">
        <v>0.05</v>
      </c>
      <c r="F158" s="15">
        <v>6.64</v>
      </c>
      <c r="G158" s="39"/>
      <c r="I158" s="2"/>
      <c r="J158" s="2"/>
      <c r="K158" s="2"/>
      <c r="L158" s="2"/>
    </row>
    <row r="159" spans="2:12" ht="13.5">
      <c r="B159" s="45"/>
      <c r="C159" s="39"/>
      <c r="D159" s="41" t="s">
        <v>90</v>
      </c>
      <c r="E159" s="41"/>
      <c r="F159" s="17">
        <f>AVERAGE(F156:F158)</f>
        <v>2.953333333333333</v>
      </c>
      <c r="G159" s="39"/>
      <c r="I159" s="2"/>
      <c r="J159" s="2"/>
      <c r="K159" s="2"/>
      <c r="L159" s="2"/>
    </row>
    <row r="160" spans="2:12" ht="13.5">
      <c r="B160" s="45"/>
      <c r="C160" s="39"/>
      <c r="D160" s="41" t="s">
        <v>91</v>
      </c>
      <c r="E160" s="41"/>
      <c r="F160" s="17">
        <f>STDEV(F156:F158)</f>
        <v>3.2068104610864254</v>
      </c>
      <c r="G160" s="39"/>
      <c r="I160" s="2"/>
      <c r="J160" s="2"/>
      <c r="K160" s="2"/>
      <c r="L160" s="2"/>
    </row>
    <row r="161" spans="2:12" ht="13.5">
      <c r="B161" s="45"/>
      <c r="C161" s="39"/>
      <c r="D161" s="41" t="s">
        <v>92</v>
      </c>
      <c r="E161" s="41"/>
      <c r="F161" s="17">
        <f>F160*100/F159</f>
        <v>108.58274698938236</v>
      </c>
      <c r="G161" s="39"/>
      <c r="I161" s="2"/>
      <c r="J161" s="2"/>
      <c r="K161" s="2"/>
      <c r="L161" s="2"/>
    </row>
    <row r="162" spans="2:12" ht="32.25" customHeight="1">
      <c r="B162" s="9" t="s">
        <v>82</v>
      </c>
      <c r="C162" s="10" t="s">
        <v>83</v>
      </c>
      <c r="D162" s="11" t="s">
        <v>84</v>
      </c>
      <c r="E162" s="11" t="s">
        <v>96</v>
      </c>
      <c r="F162" s="12" t="s">
        <v>86</v>
      </c>
      <c r="G162" s="10" t="s">
        <v>87</v>
      </c>
      <c r="I162" s="2"/>
      <c r="J162" s="2"/>
      <c r="K162" s="2"/>
      <c r="L162" s="2"/>
    </row>
    <row r="163" spans="2:12" ht="13.5">
      <c r="B163" s="46" t="s">
        <v>175</v>
      </c>
      <c r="C163" s="44">
        <v>1</v>
      </c>
      <c r="D163" s="13">
        <v>1</v>
      </c>
      <c r="E163" s="14">
        <v>0.05</v>
      </c>
      <c r="F163" s="15">
        <v>9.7</v>
      </c>
      <c r="G163" s="39" t="s">
        <v>209</v>
      </c>
      <c r="I163" s="2"/>
      <c r="J163" s="2"/>
      <c r="K163" s="2"/>
      <c r="L163" s="2"/>
    </row>
    <row r="164" spans="2:12" ht="13.5">
      <c r="B164" s="46"/>
      <c r="C164" s="39"/>
      <c r="D164" s="13">
        <v>2</v>
      </c>
      <c r="E164" s="14">
        <v>0.05</v>
      </c>
      <c r="F164" s="15">
        <v>7.78</v>
      </c>
      <c r="G164" s="39"/>
      <c r="I164" s="2"/>
      <c r="J164" s="2"/>
      <c r="K164" s="2"/>
      <c r="L164" s="2"/>
    </row>
    <row r="165" spans="2:12" ht="13.5">
      <c r="B165" s="46"/>
      <c r="C165" s="39"/>
      <c r="D165" s="13">
        <v>3</v>
      </c>
      <c r="E165" s="14">
        <v>0.05</v>
      </c>
      <c r="F165" s="15">
        <v>7.89</v>
      </c>
      <c r="G165" s="39"/>
      <c r="I165" s="2"/>
      <c r="J165" s="2"/>
      <c r="K165" s="2"/>
      <c r="L165" s="2"/>
    </row>
    <row r="166" spans="2:12" ht="13.5">
      <c r="B166" s="46"/>
      <c r="C166" s="39"/>
      <c r="D166" s="41" t="s">
        <v>90</v>
      </c>
      <c r="E166" s="41"/>
      <c r="F166" s="17">
        <f>AVERAGE(F163:F165)</f>
        <v>8.456666666666667</v>
      </c>
      <c r="G166" s="39"/>
      <c r="I166" s="2"/>
      <c r="J166" s="2"/>
      <c r="K166" s="2"/>
      <c r="L166" s="2"/>
    </row>
    <row r="167" spans="2:12" ht="13.5">
      <c r="B167" s="46"/>
      <c r="C167" s="39"/>
      <c r="D167" s="41" t="s">
        <v>91</v>
      </c>
      <c r="E167" s="41"/>
      <c r="F167" s="17">
        <f>STDEV(F163:F165)</f>
        <v>1.0781620162727452</v>
      </c>
      <c r="G167" s="39"/>
      <c r="I167" s="2"/>
      <c r="J167" s="2"/>
      <c r="K167" s="2"/>
      <c r="L167" s="2"/>
    </row>
    <row r="168" spans="2:12" ht="13.5">
      <c r="B168" s="46"/>
      <c r="C168" s="39"/>
      <c r="D168" s="41" t="s">
        <v>92</v>
      </c>
      <c r="E168" s="41"/>
      <c r="F168" s="17">
        <f>F167*100/F166</f>
        <v>12.749255218045864</v>
      </c>
      <c r="G168" s="39"/>
      <c r="I168" s="2"/>
      <c r="J168" s="2"/>
      <c r="K168" s="2"/>
      <c r="L168" s="2"/>
    </row>
    <row r="169" spans="2:12" ht="13.5">
      <c r="B169" s="45" t="s">
        <v>175</v>
      </c>
      <c r="C169" s="44">
        <v>3</v>
      </c>
      <c r="D169" s="13">
        <v>1</v>
      </c>
      <c r="E169" s="14">
        <v>0.05</v>
      </c>
      <c r="F169" s="15">
        <v>6.24</v>
      </c>
      <c r="G169" s="39" t="s">
        <v>209</v>
      </c>
      <c r="I169" s="2"/>
      <c r="J169" s="2"/>
      <c r="K169" s="2"/>
      <c r="L169" s="2"/>
    </row>
    <row r="170" spans="2:12" ht="13.5">
      <c r="B170" s="45"/>
      <c r="C170" s="39"/>
      <c r="D170" s="13">
        <v>2</v>
      </c>
      <c r="E170" s="14">
        <v>0.05</v>
      </c>
      <c r="F170" s="15">
        <v>7.97</v>
      </c>
      <c r="G170" s="39"/>
      <c r="I170" s="2"/>
      <c r="J170" s="2"/>
      <c r="K170" s="2"/>
      <c r="L170" s="2"/>
    </row>
    <row r="171" spans="2:12" ht="13.5">
      <c r="B171" s="45"/>
      <c r="C171" s="39"/>
      <c r="D171" s="13">
        <v>3</v>
      </c>
      <c r="E171" s="14">
        <v>0.05</v>
      </c>
      <c r="F171" s="15">
        <v>5.11</v>
      </c>
      <c r="G171" s="39"/>
      <c r="I171" s="2"/>
      <c r="J171" s="2"/>
      <c r="K171" s="2"/>
      <c r="L171" s="2"/>
    </row>
    <row r="172" spans="2:12" ht="13.5">
      <c r="B172" s="45"/>
      <c r="C172" s="39"/>
      <c r="D172" s="41" t="s">
        <v>90</v>
      </c>
      <c r="E172" s="41"/>
      <c r="F172" s="17">
        <f>AVERAGE(F169:F171)</f>
        <v>6.44</v>
      </c>
      <c r="G172" s="39"/>
      <c r="I172" s="2"/>
      <c r="J172" s="2"/>
      <c r="K172" s="2"/>
      <c r="L172" s="2"/>
    </row>
    <row r="173" spans="2:12" ht="13.5">
      <c r="B173" s="45"/>
      <c r="C173" s="39"/>
      <c r="D173" s="41" t="s">
        <v>91</v>
      </c>
      <c r="E173" s="41"/>
      <c r="F173" s="17">
        <f>STDEV(F169:F171)</f>
        <v>1.4404513181638616</v>
      </c>
      <c r="G173" s="39"/>
      <c r="I173" s="2"/>
      <c r="J173" s="2"/>
      <c r="K173" s="2"/>
      <c r="L173" s="2"/>
    </row>
    <row r="174" spans="2:12" ht="13.5">
      <c r="B174" s="45"/>
      <c r="C174" s="39"/>
      <c r="D174" s="41" t="s">
        <v>92</v>
      </c>
      <c r="E174" s="41"/>
      <c r="F174" s="17">
        <f>F173*100/F172</f>
        <v>22.367256493227664</v>
      </c>
      <c r="G174" s="39"/>
      <c r="I174" s="2"/>
      <c r="J174" s="2"/>
      <c r="K174" s="2"/>
      <c r="L174" s="2"/>
    </row>
    <row r="175" spans="2:12" ht="13.5">
      <c r="B175" s="45" t="s">
        <v>176</v>
      </c>
      <c r="C175" s="44">
        <v>1</v>
      </c>
      <c r="D175" s="13">
        <v>1</v>
      </c>
      <c r="E175" s="14">
        <v>0.05</v>
      </c>
      <c r="F175" s="15">
        <v>8.99</v>
      </c>
      <c r="G175" s="39" t="s">
        <v>209</v>
      </c>
      <c r="I175" s="2"/>
      <c r="J175" s="2"/>
      <c r="K175" s="2"/>
      <c r="L175" s="2"/>
    </row>
    <row r="176" spans="2:12" ht="13.5">
      <c r="B176" s="45"/>
      <c r="C176" s="39"/>
      <c r="D176" s="13">
        <v>2</v>
      </c>
      <c r="E176" s="14">
        <v>0.05</v>
      </c>
      <c r="F176" s="15">
        <v>8.58</v>
      </c>
      <c r="G176" s="39"/>
      <c r="I176" s="2"/>
      <c r="J176" s="2"/>
      <c r="K176" s="2"/>
      <c r="L176" s="2"/>
    </row>
    <row r="177" spans="2:12" ht="13.5">
      <c r="B177" s="45"/>
      <c r="C177" s="39"/>
      <c r="D177" s="13">
        <v>3</v>
      </c>
      <c r="E177" s="14">
        <v>0.05</v>
      </c>
      <c r="F177" s="15">
        <v>6.51</v>
      </c>
      <c r="G177" s="39"/>
      <c r="I177" s="2"/>
      <c r="J177" s="2"/>
      <c r="K177" s="2"/>
      <c r="L177" s="2"/>
    </row>
    <row r="178" spans="2:12" ht="13.5">
      <c r="B178" s="45"/>
      <c r="C178" s="39"/>
      <c r="D178" s="41" t="s">
        <v>90</v>
      </c>
      <c r="E178" s="41"/>
      <c r="F178" s="17">
        <f>AVERAGE(F175:F177)</f>
        <v>8.026666666666666</v>
      </c>
      <c r="G178" s="39"/>
      <c r="I178" s="2"/>
      <c r="J178" s="2"/>
      <c r="K178" s="2"/>
      <c r="L178" s="2"/>
    </row>
    <row r="179" spans="2:12" ht="13.5">
      <c r="B179" s="45"/>
      <c r="C179" s="39"/>
      <c r="D179" s="41" t="s">
        <v>91</v>
      </c>
      <c r="E179" s="41"/>
      <c r="F179" s="17">
        <f>STDEV(F175:F177)</f>
        <v>1.3293732859258778</v>
      </c>
      <c r="G179" s="39"/>
      <c r="I179" s="2"/>
      <c r="J179" s="2"/>
      <c r="K179" s="2"/>
      <c r="L179" s="2"/>
    </row>
    <row r="180" spans="2:12" ht="13.5">
      <c r="B180" s="45"/>
      <c r="C180" s="39"/>
      <c r="D180" s="41" t="s">
        <v>92</v>
      </c>
      <c r="E180" s="41"/>
      <c r="F180" s="17">
        <f>F179*100/F178</f>
        <v>16.561959542265924</v>
      </c>
      <c r="G180" s="39"/>
      <c r="I180" s="2"/>
      <c r="J180" s="2"/>
      <c r="K180" s="2"/>
      <c r="L180" s="2"/>
    </row>
    <row r="181" spans="2:12" ht="13.5">
      <c r="B181" s="45" t="s">
        <v>176</v>
      </c>
      <c r="C181" s="44">
        <v>2</v>
      </c>
      <c r="D181" s="13">
        <v>1</v>
      </c>
      <c r="E181" s="14">
        <v>0.05</v>
      </c>
      <c r="F181" s="15">
        <v>7.13</v>
      </c>
      <c r="G181" s="39" t="s">
        <v>209</v>
      </c>
      <c r="I181" s="2"/>
      <c r="J181" s="2"/>
      <c r="K181" s="2"/>
      <c r="L181" s="2"/>
    </row>
    <row r="182" spans="2:12" ht="13.5">
      <c r="B182" s="45"/>
      <c r="C182" s="39"/>
      <c r="D182" s="13">
        <v>2</v>
      </c>
      <c r="E182" s="14">
        <v>0.05</v>
      </c>
      <c r="F182" s="15">
        <v>10.5</v>
      </c>
      <c r="G182" s="39"/>
      <c r="I182" s="2"/>
      <c r="J182" s="2"/>
      <c r="K182" s="2"/>
      <c r="L182" s="2"/>
    </row>
    <row r="183" spans="2:12" ht="13.5">
      <c r="B183" s="45"/>
      <c r="C183" s="39"/>
      <c r="D183" s="13">
        <v>3</v>
      </c>
      <c r="E183" s="14">
        <v>0.05</v>
      </c>
      <c r="F183" s="15">
        <v>11.41</v>
      </c>
      <c r="G183" s="39"/>
      <c r="I183" s="2"/>
      <c r="J183" s="2"/>
      <c r="K183" s="2"/>
      <c r="L183" s="2"/>
    </row>
    <row r="184" spans="2:12" ht="13.5">
      <c r="B184" s="45"/>
      <c r="C184" s="39"/>
      <c r="D184" s="41" t="s">
        <v>90</v>
      </c>
      <c r="E184" s="41"/>
      <c r="F184" s="17">
        <f>AVERAGE(F181:F183)</f>
        <v>9.68</v>
      </c>
      <c r="G184" s="39"/>
      <c r="I184" s="2"/>
      <c r="J184" s="2"/>
      <c r="K184" s="2"/>
      <c r="L184" s="2"/>
    </row>
    <row r="185" spans="2:12" ht="13.5">
      <c r="B185" s="45"/>
      <c r="C185" s="39"/>
      <c r="D185" s="41" t="s">
        <v>91</v>
      </c>
      <c r="E185" s="41"/>
      <c r="F185" s="17">
        <f>STDEV(F181:F183)</f>
        <v>2.2547505405254924</v>
      </c>
      <c r="G185" s="39"/>
      <c r="I185" s="2"/>
      <c r="J185" s="2"/>
      <c r="K185" s="2"/>
      <c r="L185" s="2"/>
    </row>
    <row r="186" spans="2:12" ht="13.5">
      <c r="B186" s="45"/>
      <c r="C186" s="39"/>
      <c r="D186" s="41" t="s">
        <v>92</v>
      </c>
      <c r="E186" s="41"/>
      <c r="F186" s="17">
        <f>F185*100/F184</f>
        <v>23.292877484767484</v>
      </c>
      <c r="G186" s="39"/>
      <c r="I186" s="2"/>
      <c r="J186" s="2"/>
      <c r="K186" s="2"/>
      <c r="L186" s="2"/>
    </row>
    <row r="187" spans="2:12" ht="13.5">
      <c r="B187" s="45" t="s">
        <v>177</v>
      </c>
      <c r="C187" s="44">
        <v>1</v>
      </c>
      <c r="D187" s="13">
        <v>1</v>
      </c>
      <c r="E187" s="14">
        <v>0.05</v>
      </c>
      <c r="F187" s="15">
        <v>16.33</v>
      </c>
      <c r="G187" s="39" t="s">
        <v>209</v>
      </c>
      <c r="I187" s="2"/>
      <c r="J187" s="2"/>
      <c r="K187" s="2"/>
      <c r="L187" s="2"/>
    </row>
    <row r="188" spans="2:12" ht="13.5">
      <c r="B188" s="45"/>
      <c r="C188" s="39"/>
      <c r="D188" s="13">
        <v>2</v>
      </c>
      <c r="E188" s="14">
        <v>0.05</v>
      </c>
      <c r="F188" s="15">
        <v>1.43</v>
      </c>
      <c r="G188" s="39"/>
      <c r="I188" s="2"/>
      <c r="J188" s="2"/>
      <c r="K188" s="2"/>
      <c r="L188" s="2"/>
    </row>
    <row r="189" spans="2:12" ht="13.5">
      <c r="B189" s="45"/>
      <c r="C189" s="39"/>
      <c r="D189" s="13">
        <v>3</v>
      </c>
      <c r="E189" s="14">
        <v>0.05</v>
      </c>
      <c r="F189" s="15">
        <v>0</v>
      </c>
      <c r="G189" s="39"/>
      <c r="I189" s="2"/>
      <c r="J189" s="2"/>
      <c r="K189" s="2"/>
      <c r="L189" s="2"/>
    </row>
    <row r="190" spans="2:12" ht="13.5">
      <c r="B190" s="45"/>
      <c r="C190" s="39"/>
      <c r="D190" s="41" t="s">
        <v>90</v>
      </c>
      <c r="E190" s="41"/>
      <c r="F190" s="17">
        <f>AVERAGE(F187:F189)</f>
        <v>5.919999999999999</v>
      </c>
      <c r="G190" s="39"/>
      <c r="I190" s="2"/>
      <c r="J190" s="2"/>
      <c r="K190" s="2"/>
      <c r="L190" s="2"/>
    </row>
    <row r="191" spans="2:12" ht="13.5">
      <c r="B191" s="45"/>
      <c r="C191" s="39"/>
      <c r="D191" s="41" t="s">
        <v>91</v>
      </c>
      <c r="E191" s="41"/>
      <c r="F191" s="17">
        <f>STDEV(F187:F189)</f>
        <v>9.043633119493514</v>
      </c>
      <c r="G191" s="39"/>
      <c r="I191" s="2"/>
      <c r="J191" s="2"/>
      <c r="K191" s="2"/>
      <c r="L191" s="2"/>
    </row>
    <row r="192" spans="2:12" ht="13.5">
      <c r="B192" s="45"/>
      <c r="C192" s="39"/>
      <c r="D192" s="41" t="s">
        <v>92</v>
      </c>
      <c r="E192" s="41"/>
      <c r="F192" s="17">
        <f>F191*100/F190</f>
        <v>152.76407296441747</v>
      </c>
      <c r="G192" s="39"/>
      <c r="I192" s="2"/>
      <c r="J192" s="2"/>
      <c r="K192" s="2"/>
      <c r="L192" s="2"/>
    </row>
    <row r="193" spans="2:12" ht="13.5">
      <c r="B193" s="45" t="s">
        <v>177</v>
      </c>
      <c r="C193" s="44">
        <v>3</v>
      </c>
      <c r="D193" s="13">
        <v>1</v>
      </c>
      <c r="E193" s="14">
        <v>0.05</v>
      </c>
      <c r="F193" s="15">
        <v>0.66</v>
      </c>
      <c r="G193" s="39" t="s">
        <v>209</v>
      </c>
      <c r="I193" s="2"/>
      <c r="J193" s="2"/>
      <c r="K193" s="2"/>
      <c r="L193" s="2"/>
    </row>
    <row r="194" spans="2:12" ht="13.5">
      <c r="B194" s="45"/>
      <c r="C194" s="39"/>
      <c r="D194" s="13">
        <v>2</v>
      </c>
      <c r="E194" s="14">
        <v>0.05</v>
      </c>
      <c r="F194" s="15">
        <v>1.41</v>
      </c>
      <c r="G194" s="39"/>
      <c r="I194" s="2"/>
      <c r="J194" s="2"/>
      <c r="K194" s="2"/>
      <c r="L194" s="2"/>
    </row>
    <row r="195" spans="2:12" ht="13.5">
      <c r="B195" s="45"/>
      <c r="C195" s="39"/>
      <c r="D195" s="13">
        <v>3</v>
      </c>
      <c r="E195" s="14">
        <v>0.05</v>
      </c>
      <c r="F195" s="15">
        <v>1.58</v>
      </c>
      <c r="G195" s="39"/>
      <c r="I195" s="2"/>
      <c r="J195" s="2"/>
      <c r="K195" s="2"/>
      <c r="L195" s="2"/>
    </row>
    <row r="196" spans="2:12" ht="13.5">
      <c r="B196" s="45"/>
      <c r="C196" s="39"/>
      <c r="D196" s="41" t="s">
        <v>90</v>
      </c>
      <c r="E196" s="41"/>
      <c r="F196" s="17">
        <f>AVERAGE(F193:F195)</f>
        <v>1.2166666666666666</v>
      </c>
      <c r="G196" s="39"/>
      <c r="I196" s="2"/>
      <c r="J196" s="2"/>
      <c r="K196" s="2"/>
      <c r="L196" s="2"/>
    </row>
    <row r="197" spans="2:12" ht="13.5">
      <c r="B197" s="45"/>
      <c r="C197" s="39"/>
      <c r="D197" s="41" t="s">
        <v>91</v>
      </c>
      <c r="E197" s="41"/>
      <c r="F197" s="17">
        <f>STDEV(F193:F195)</f>
        <v>0.48952357791360096</v>
      </c>
      <c r="G197" s="39"/>
      <c r="I197" s="2"/>
      <c r="J197" s="2"/>
      <c r="K197" s="2"/>
      <c r="L197" s="2"/>
    </row>
    <row r="198" spans="2:12" ht="13.5">
      <c r="B198" s="45"/>
      <c r="C198" s="39"/>
      <c r="D198" s="41" t="s">
        <v>92</v>
      </c>
      <c r="E198" s="41"/>
      <c r="F198" s="17">
        <f>F197*100/F196</f>
        <v>40.234814623035696</v>
      </c>
      <c r="G198" s="39"/>
      <c r="I198" s="2"/>
      <c r="J198" s="2"/>
      <c r="K198" s="2"/>
      <c r="L198" s="2"/>
    </row>
    <row r="199" spans="2:12" ht="13.5">
      <c r="B199" s="45" t="s">
        <v>178</v>
      </c>
      <c r="C199" s="44">
        <v>1</v>
      </c>
      <c r="D199" s="13">
        <v>1</v>
      </c>
      <c r="E199" s="14">
        <v>0.05</v>
      </c>
      <c r="F199" s="15">
        <v>28.5</v>
      </c>
      <c r="G199" s="39" t="s">
        <v>209</v>
      </c>
      <c r="I199" s="2"/>
      <c r="J199" s="2"/>
      <c r="K199" s="2"/>
      <c r="L199" s="2"/>
    </row>
    <row r="200" spans="2:12" ht="13.5">
      <c r="B200" s="45"/>
      <c r="C200" s="39"/>
      <c r="D200" s="13">
        <v>2</v>
      </c>
      <c r="E200" s="14">
        <v>0.05</v>
      </c>
      <c r="F200" s="15">
        <v>33.4</v>
      </c>
      <c r="G200" s="39"/>
      <c r="I200" s="2"/>
      <c r="J200" s="2"/>
      <c r="K200" s="2"/>
      <c r="L200" s="2"/>
    </row>
    <row r="201" spans="2:12" ht="13.5">
      <c r="B201" s="45"/>
      <c r="C201" s="39"/>
      <c r="D201" s="13">
        <v>3</v>
      </c>
      <c r="E201" s="14">
        <v>0.05</v>
      </c>
      <c r="F201" s="15">
        <v>37.31</v>
      </c>
      <c r="G201" s="39"/>
      <c r="I201" s="2"/>
      <c r="J201" s="2"/>
      <c r="K201" s="2"/>
      <c r="L201" s="2"/>
    </row>
    <row r="202" spans="2:12" ht="13.5">
      <c r="B202" s="45"/>
      <c r="C202" s="39"/>
      <c r="D202" s="41" t="s">
        <v>90</v>
      </c>
      <c r="E202" s="41"/>
      <c r="F202" s="17">
        <f>AVERAGE(F199:F201)</f>
        <v>33.07</v>
      </c>
      <c r="G202" s="39"/>
      <c r="I202" s="2"/>
      <c r="J202" s="2"/>
      <c r="K202" s="2"/>
      <c r="L202" s="2"/>
    </row>
    <row r="203" spans="2:12" ht="13.5">
      <c r="B203" s="45"/>
      <c r="C203" s="39"/>
      <c r="D203" s="41" t="s">
        <v>91</v>
      </c>
      <c r="E203" s="41"/>
      <c r="F203" s="17">
        <f>STDEV(F199:F201)</f>
        <v>4.414260980050902</v>
      </c>
      <c r="G203" s="39"/>
      <c r="I203" s="2"/>
      <c r="J203" s="2"/>
      <c r="K203" s="2"/>
      <c r="L203" s="2"/>
    </row>
    <row r="204" spans="2:12" ht="13.5">
      <c r="B204" s="45"/>
      <c r="C204" s="39"/>
      <c r="D204" s="41" t="s">
        <v>92</v>
      </c>
      <c r="E204" s="41"/>
      <c r="F204" s="17">
        <f>F203*100/F202</f>
        <v>13.348233988663146</v>
      </c>
      <c r="G204" s="39"/>
      <c r="I204" s="2"/>
      <c r="J204" s="2"/>
      <c r="K204" s="2"/>
      <c r="L204" s="2"/>
    </row>
    <row r="205" spans="2:12" ht="13.5">
      <c r="B205" s="45" t="s">
        <v>178</v>
      </c>
      <c r="C205" s="44">
        <v>2</v>
      </c>
      <c r="D205" s="13">
        <v>1</v>
      </c>
      <c r="E205" s="14">
        <v>0.05</v>
      </c>
      <c r="F205" s="15">
        <v>65.49</v>
      </c>
      <c r="G205" s="39" t="s">
        <v>210</v>
      </c>
      <c r="I205" s="2"/>
      <c r="J205" s="2"/>
      <c r="K205" s="2"/>
      <c r="L205" s="2"/>
    </row>
    <row r="206" spans="2:12" ht="13.5">
      <c r="B206" s="45"/>
      <c r="C206" s="39"/>
      <c r="D206" s="13">
        <v>2</v>
      </c>
      <c r="E206" s="14">
        <v>0.05</v>
      </c>
      <c r="F206" s="15">
        <v>81.72</v>
      </c>
      <c r="G206" s="39"/>
      <c r="I206" s="2"/>
      <c r="J206" s="2"/>
      <c r="K206" s="2"/>
      <c r="L206" s="2"/>
    </row>
    <row r="207" spans="2:12" ht="13.5">
      <c r="B207" s="45"/>
      <c r="C207" s="39"/>
      <c r="D207" s="13">
        <v>3</v>
      </c>
      <c r="E207" s="14">
        <v>0.05</v>
      </c>
      <c r="F207" s="15">
        <v>62.94</v>
      </c>
      <c r="G207" s="39"/>
      <c r="I207" s="2"/>
      <c r="J207" s="2"/>
      <c r="K207" s="2"/>
      <c r="L207" s="2"/>
    </row>
    <row r="208" spans="2:12" ht="13.5">
      <c r="B208" s="45"/>
      <c r="C208" s="39"/>
      <c r="D208" s="41" t="s">
        <v>90</v>
      </c>
      <c r="E208" s="41"/>
      <c r="F208" s="17">
        <f>AVERAGE(F205:F207)</f>
        <v>70.05</v>
      </c>
      <c r="G208" s="39"/>
      <c r="I208" s="2"/>
      <c r="J208" s="2"/>
      <c r="K208" s="2"/>
      <c r="L208" s="2"/>
    </row>
    <row r="209" spans="2:12" ht="13.5">
      <c r="B209" s="45"/>
      <c r="C209" s="39"/>
      <c r="D209" s="41" t="s">
        <v>91</v>
      </c>
      <c r="E209" s="41"/>
      <c r="F209" s="17">
        <f>STDEV(F205:F207)</f>
        <v>10.18662358193334</v>
      </c>
      <c r="G209" s="39"/>
      <c r="I209" s="2"/>
      <c r="J209" s="2"/>
      <c r="K209" s="2"/>
      <c r="L209" s="2"/>
    </row>
    <row r="210" spans="2:12" ht="13.5">
      <c r="B210" s="45"/>
      <c r="C210" s="39"/>
      <c r="D210" s="41" t="s">
        <v>92</v>
      </c>
      <c r="E210" s="41"/>
      <c r="F210" s="17">
        <f>F209*100/F208</f>
        <v>14.541932308256017</v>
      </c>
      <c r="G210" s="39"/>
      <c r="I210" s="2"/>
      <c r="J210" s="2"/>
      <c r="K210" s="2"/>
      <c r="L210" s="2"/>
    </row>
    <row r="211" spans="2:12" ht="13.5">
      <c r="B211" s="45" t="s">
        <v>179</v>
      </c>
      <c r="C211" s="44">
        <v>1</v>
      </c>
      <c r="D211" s="13">
        <v>1</v>
      </c>
      <c r="E211" s="14">
        <v>0.05</v>
      </c>
      <c r="F211" s="15">
        <v>2.03</v>
      </c>
      <c r="G211" s="39" t="s">
        <v>209</v>
      </c>
      <c r="I211" s="2"/>
      <c r="J211" s="2"/>
      <c r="K211" s="2"/>
      <c r="L211" s="2"/>
    </row>
    <row r="212" spans="2:12" ht="13.5">
      <c r="B212" s="45"/>
      <c r="C212" s="39"/>
      <c r="D212" s="13">
        <v>2</v>
      </c>
      <c r="E212" s="14">
        <v>0.05</v>
      </c>
      <c r="F212" s="15">
        <v>2.44</v>
      </c>
      <c r="G212" s="39"/>
      <c r="I212" s="2"/>
      <c r="J212" s="2"/>
      <c r="K212" s="2"/>
      <c r="L212" s="2"/>
    </row>
    <row r="213" spans="2:12" ht="13.5">
      <c r="B213" s="45"/>
      <c r="C213" s="39"/>
      <c r="D213" s="13">
        <v>3</v>
      </c>
      <c r="E213" s="14">
        <v>0.05</v>
      </c>
      <c r="F213" s="15">
        <v>0</v>
      </c>
      <c r="G213" s="39"/>
      <c r="I213" s="2"/>
      <c r="J213" s="2"/>
      <c r="K213" s="2"/>
      <c r="L213" s="2"/>
    </row>
    <row r="214" spans="2:12" ht="13.5">
      <c r="B214" s="45"/>
      <c r="C214" s="39"/>
      <c r="D214" s="41" t="s">
        <v>90</v>
      </c>
      <c r="E214" s="41"/>
      <c r="F214" s="17">
        <f>AVERAGE(F211:F213)</f>
        <v>1.49</v>
      </c>
      <c r="G214" s="39"/>
      <c r="I214" s="2"/>
      <c r="J214" s="2"/>
      <c r="K214" s="2"/>
      <c r="L214" s="2"/>
    </row>
    <row r="215" spans="2:12" ht="13.5">
      <c r="B215" s="45"/>
      <c r="C215" s="39"/>
      <c r="D215" s="41" t="s">
        <v>91</v>
      </c>
      <c r="E215" s="41"/>
      <c r="F215" s="17">
        <f>STDEV(F211:F213)</f>
        <v>1.3065603698260557</v>
      </c>
      <c r="G215" s="39"/>
      <c r="I215" s="2"/>
      <c r="J215" s="2"/>
      <c r="K215" s="2"/>
      <c r="L215" s="2"/>
    </row>
    <row r="216" spans="2:12" ht="13.5">
      <c r="B216" s="45"/>
      <c r="C216" s="39"/>
      <c r="D216" s="41" t="s">
        <v>92</v>
      </c>
      <c r="E216" s="41"/>
      <c r="F216" s="17">
        <f>F215*100/F214</f>
        <v>87.6886154245675</v>
      </c>
      <c r="G216" s="39"/>
      <c r="I216" s="2"/>
      <c r="J216" s="2"/>
      <c r="K216" s="2"/>
      <c r="L216" s="2"/>
    </row>
    <row r="217" spans="2:12" ht="13.5">
      <c r="B217" s="45" t="s">
        <v>179</v>
      </c>
      <c r="C217" s="44">
        <v>2</v>
      </c>
      <c r="D217" s="13">
        <v>1</v>
      </c>
      <c r="E217" s="14">
        <v>0.05</v>
      </c>
      <c r="F217" s="15">
        <v>36.07</v>
      </c>
      <c r="G217" s="39" t="s">
        <v>209</v>
      </c>
      <c r="I217" s="2"/>
      <c r="J217" s="2"/>
      <c r="K217" s="2"/>
      <c r="L217" s="2"/>
    </row>
    <row r="218" spans="2:12" ht="13.5">
      <c r="B218" s="45"/>
      <c r="C218" s="39"/>
      <c r="D218" s="13">
        <v>2</v>
      </c>
      <c r="E218" s="14">
        <v>0.05</v>
      </c>
      <c r="F218" s="15">
        <v>51.02</v>
      </c>
      <c r="G218" s="39"/>
      <c r="I218" s="2"/>
      <c r="J218" s="2"/>
      <c r="K218" s="2"/>
      <c r="L218" s="2"/>
    </row>
    <row r="219" spans="2:12" ht="13.5">
      <c r="B219" s="45"/>
      <c r="C219" s="39"/>
      <c r="D219" s="13">
        <v>3</v>
      </c>
      <c r="E219" s="14">
        <v>0.05</v>
      </c>
      <c r="F219" s="15">
        <v>45.98</v>
      </c>
      <c r="G219" s="39"/>
      <c r="I219" s="2"/>
      <c r="J219" s="2"/>
      <c r="K219" s="2"/>
      <c r="L219" s="2"/>
    </row>
    <row r="220" spans="2:12" ht="13.5">
      <c r="B220" s="45"/>
      <c r="C220" s="39"/>
      <c r="D220" s="41" t="s">
        <v>90</v>
      </c>
      <c r="E220" s="41"/>
      <c r="F220" s="17">
        <f>AVERAGE(F217:F219)</f>
        <v>44.35666666666666</v>
      </c>
      <c r="G220" s="39"/>
      <c r="I220" s="2"/>
      <c r="J220" s="2"/>
      <c r="K220" s="2"/>
      <c r="L220" s="2"/>
    </row>
    <row r="221" spans="2:12" ht="13.5">
      <c r="B221" s="45"/>
      <c r="C221" s="39"/>
      <c r="D221" s="41" t="s">
        <v>91</v>
      </c>
      <c r="E221" s="41"/>
      <c r="F221" s="17">
        <f>STDEV(F217:F219)</f>
        <v>7.606052414579692</v>
      </c>
      <c r="G221" s="39"/>
      <c r="I221" s="2"/>
      <c r="J221" s="2"/>
      <c r="K221" s="2"/>
      <c r="L221" s="2"/>
    </row>
    <row r="222" spans="2:12" ht="13.5">
      <c r="B222" s="45"/>
      <c r="C222" s="39"/>
      <c r="D222" s="41" t="s">
        <v>92</v>
      </c>
      <c r="E222" s="41"/>
      <c r="F222" s="17">
        <f>F221*100/F220</f>
        <v>17.14748421412721</v>
      </c>
      <c r="G222" s="39"/>
      <c r="I222" s="2"/>
      <c r="J222" s="2"/>
      <c r="K222" s="2"/>
      <c r="L222" s="2"/>
    </row>
    <row r="223" spans="2:12" ht="13.5">
      <c r="B223" s="45" t="s">
        <v>179</v>
      </c>
      <c r="C223" s="44">
        <v>3</v>
      </c>
      <c r="D223" s="13">
        <v>1</v>
      </c>
      <c r="E223" s="14">
        <v>0.05</v>
      </c>
      <c r="F223" s="15">
        <v>0</v>
      </c>
      <c r="G223" s="39" t="s">
        <v>209</v>
      </c>
      <c r="I223" s="2"/>
      <c r="J223" s="2"/>
      <c r="K223" s="2"/>
      <c r="L223" s="2"/>
    </row>
    <row r="224" spans="2:12" ht="13.5">
      <c r="B224" s="45"/>
      <c r="C224" s="39"/>
      <c r="D224" s="13">
        <v>2</v>
      </c>
      <c r="E224" s="14">
        <v>0.05</v>
      </c>
      <c r="F224" s="15">
        <v>4.57</v>
      </c>
      <c r="G224" s="39"/>
      <c r="I224" s="2"/>
      <c r="J224" s="2"/>
      <c r="K224" s="2"/>
      <c r="L224" s="2"/>
    </row>
    <row r="225" spans="2:12" ht="13.5">
      <c r="B225" s="45"/>
      <c r="C225" s="39"/>
      <c r="D225" s="13">
        <v>3</v>
      </c>
      <c r="E225" s="14">
        <v>0.05</v>
      </c>
      <c r="F225" s="15">
        <v>9.93</v>
      </c>
      <c r="G225" s="39"/>
      <c r="I225" s="2"/>
      <c r="J225" s="2"/>
      <c r="K225" s="2"/>
      <c r="L225" s="2"/>
    </row>
    <row r="226" spans="2:12" ht="13.5">
      <c r="B226" s="45"/>
      <c r="C226" s="39"/>
      <c r="D226" s="41" t="s">
        <v>90</v>
      </c>
      <c r="E226" s="41"/>
      <c r="F226" s="17">
        <f>AVERAGE(F223:F225)</f>
        <v>4.833333333333333</v>
      </c>
      <c r="G226" s="39"/>
      <c r="I226" s="2"/>
      <c r="J226" s="2"/>
      <c r="K226" s="2"/>
      <c r="L226" s="2"/>
    </row>
    <row r="227" spans="2:12" ht="13.5">
      <c r="B227" s="45"/>
      <c r="C227" s="39"/>
      <c r="D227" s="41" t="s">
        <v>91</v>
      </c>
      <c r="E227" s="41"/>
      <c r="F227" s="17">
        <f>STDEV(F223:F225)</f>
        <v>4.970234736240667</v>
      </c>
      <c r="G227" s="39"/>
      <c r="I227" s="2"/>
      <c r="J227" s="2"/>
      <c r="K227" s="2"/>
      <c r="L227" s="2"/>
    </row>
    <row r="228" spans="2:12" ht="13.5">
      <c r="B228" s="45"/>
      <c r="C228" s="39"/>
      <c r="D228" s="41" t="s">
        <v>92</v>
      </c>
      <c r="E228" s="41"/>
      <c r="F228" s="17">
        <f>F227*100/F226</f>
        <v>102.83244281877242</v>
      </c>
      <c r="G228" s="39"/>
      <c r="I228" s="2"/>
      <c r="J228" s="2"/>
      <c r="K228" s="2"/>
      <c r="L228" s="2"/>
    </row>
    <row r="229" spans="2:12" ht="13.5">
      <c r="B229" s="45" t="s">
        <v>180</v>
      </c>
      <c r="C229" s="44">
        <v>1</v>
      </c>
      <c r="D229" s="13">
        <v>1</v>
      </c>
      <c r="E229" s="14">
        <v>0.05</v>
      </c>
      <c r="F229" s="15">
        <v>4.48</v>
      </c>
      <c r="G229" s="39" t="s">
        <v>209</v>
      </c>
      <c r="I229" s="2"/>
      <c r="J229" s="2"/>
      <c r="K229" s="2"/>
      <c r="L229" s="2"/>
    </row>
    <row r="230" spans="2:12" ht="13.5">
      <c r="B230" s="45"/>
      <c r="C230" s="39"/>
      <c r="D230" s="13">
        <v>2</v>
      </c>
      <c r="E230" s="14">
        <v>0.05</v>
      </c>
      <c r="F230" s="15">
        <v>15.04</v>
      </c>
      <c r="G230" s="39"/>
      <c r="I230" s="2"/>
      <c r="J230" s="2"/>
      <c r="K230" s="2"/>
      <c r="L230" s="2"/>
    </row>
    <row r="231" spans="2:12" ht="13.5">
      <c r="B231" s="45"/>
      <c r="C231" s="39"/>
      <c r="D231" s="13">
        <v>3</v>
      </c>
      <c r="E231" s="14">
        <v>0.05</v>
      </c>
      <c r="F231" s="15">
        <v>31.14</v>
      </c>
      <c r="G231" s="39"/>
      <c r="I231" s="2"/>
      <c r="J231" s="2"/>
      <c r="K231" s="2"/>
      <c r="L231" s="2"/>
    </row>
    <row r="232" spans="2:12" ht="13.5">
      <c r="B232" s="45"/>
      <c r="C232" s="39"/>
      <c r="D232" s="41" t="s">
        <v>90</v>
      </c>
      <c r="E232" s="41"/>
      <c r="F232" s="17">
        <f>AVERAGE(F229:F231)</f>
        <v>16.886666666666667</v>
      </c>
      <c r="G232" s="39"/>
      <c r="I232" s="2"/>
      <c r="J232" s="2"/>
      <c r="K232" s="2"/>
      <c r="L232" s="2"/>
    </row>
    <row r="233" spans="2:12" ht="13.5">
      <c r="B233" s="45"/>
      <c r="C233" s="39"/>
      <c r="D233" s="41" t="s">
        <v>91</v>
      </c>
      <c r="E233" s="41"/>
      <c r="F233" s="17">
        <f>STDEV(F229:F231)</f>
        <v>13.42559247606352</v>
      </c>
      <c r="G233" s="39"/>
      <c r="I233" s="2"/>
      <c r="J233" s="2"/>
      <c r="K233" s="2"/>
      <c r="L233" s="2"/>
    </row>
    <row r="234" spans="2:12" ht="13.5">
      <c r="B234" s="45"/>
      <c r="C234" s="39"/>
      <c r="D234" s="41" t="s">
        <v>92</v>
      </c>
      <c r="E234" s="41"/>
      <c r="F234" s="17">
        <f>F233*100/F232</f>
        <v>79.50410072678751</v>
      </c>
      <c r="G234" s="39"/>
      <c r="I234" s="2"/>
      <c r="J234" s="2"/>
      <c r="K234" s="2"/>
      <c r="L234" s="2"/>
    </row>
    <row r="235" spans="2:12" ht="13.5">
      <c r="B235" s="45" t="s">
        <v>180</v>
      </c>
      <c r="C235" s="44">
        <v>2</v>
      </c>
      <c r="D235" s="13">
        <v>1</v>
      </c>
      <c r="E235" s="14">
        <v>0.05</v>
      </c>
      <c r="F235" s="15">
        <v>20.87</v>
      </c>
      <c r="G235" s="39" t="s">
        <v>209</v>
      </c>
      <c r="I235" s="2"/>
      <c r="J235" s="2"/>
      <c r="K235" s="2"/>
      <c r="L235" s="2"/>
    </row>
    <row r="236" spans="2:12" ht="13.5">
      <c r="B236" s="45"/>
      <c r="C236" s="39"/>
      <c r="D236" s="13">
        <v>2</v>
      </c>
      <c r="E236" s="14">
        <v>0.05</v>
      </c>
      <c r="F236" s="15">
        <v>17.36</v>
      </c>
      <c r="G236" s="39"/>
      <c r="I236" s="2"/>
      <c r="J236" s="2"/>
      <c r="K236" s="2"/>
      <c r="L236" s="2"/>
    </row>
    <row r="237" spans="2:12" ht="13.5">
      <c r="B237" s="45"/>
      <c r="C237" s="39"/>
      <c r="D237" s="13">
        <v>3</v>
      </c>
      <c r="E237" s="14">
        <v>0.05</v>
      </c>
      <c r="F237" s="15">
        <v>13.39</v>
      </c>
      <c r="G237" s="39"/>
      <c r="I237" s="2"/>
      <c r="J237" s="2"/>
      <c r="K237" s="2"/>
      <c r="L237" s="2"/>
    </row>
    <row r="238" spans="2:12" ht="13.5">
      <c r="B238" s="45"/>
      <c r="C238" s="39"/>
      <c r="D238" s="41" t="s">
        <v>90</v>
      </c>
      <c r="E238" s="41"/>
      <c r="F238" s="17">
        <f>AVERAGE(F235:F237)</f>
        <v>17.206666666666667</v>
      </c>
      <c r="G238" s="39"/>
      <c r="I238" s="2"/>
      <c r="J238" s="2"/>
      <c r="K238" s="2"/>
      <c r="L238" s="2"/>
    </row>
    <row r="239" spans="2:12" ht="13.5">
      <c r="B239" s="45"/>
      <c r="C239" s="39"/>
      <c r="D239" s="41" t="s">
        <v>91</v>
      </c>
      <c r="E239" s="41"/>
      <c r="F239" s="17">
        <f>STDEV(F235:F237)</f>
        <v>3.7423566550147584</v>
      </c>
      <c r="G239" s="39"/>
      <c r="I239" s="2"/>
      <c r="J239" s="2"/>
      <c r="K239" s="2"/>
      <c r="L239" s="2"/>
    </row>
    <row r="240" spans="2:12" ht="13.5">
      <c r="B240" s="45"/>
      <c r="C240" s="39"/>
      <c r="D240" s="41" t="s">
        <v>92</v>
      </c>
      <c r="E240" s="41"/>
      <c r="F240" s="17">
        <f>F239*100/F238</f>
        <v>21.74945750686609</v>
      </c>
      <c r="G240" s="39"/>
      <c r="I240" s="2"/>
      <c r="J240" s="2"/>
      <c r="K240" s="2"/>
      <c r="L240" s="2"/>
    </row>
    <row r="241" spans="2:12" ht="32.25" customHeight="1">
      <c r="B241" s="9" t="s">
        <v>82</v>
      </c>
      <c r="C241" s="10" t="s">
        <v>83</v>
      </c>
      <c r="D241" s="11" t="s">
        <v>84</v>
      </c>
      <c r="E241" s="11" t="s">
        <v>96</v>
      </c>
      <c r="F241" s="12" t="s">
        <v>86</v>
      </c>
      <c r="G241" s="10" t="s">
        <v>87</v>
      </c>
      <c r="I241" s="2"/>
      <c r="J241" s="2"/>
      <c r="K241" s="2"/>
      <c r="L241" s="2"/>
    </row>
    <row r="242" spans="2:12" ht="13.5">
      <c r="B242" s="45" t="s">
        <v>181</v>
      </c>
      <c r="C242" s="44">
        <v>1</v>
      </c>
      <c r="D242" s="13">
        <v>1</v>
      </c>
      <c r="E242" s="14">
        <v>0.05</v>
      </c>
      <c r="F242" s="15">
        <v>99.36</v>
      </c>
      <c r="G242" s="39" t="s">
        <v>210</v>
      </c>
      <c r="I242" s="2"/>
      <c r="J242" s="2"/>
      <c r="K242" s="2"/>
      <c r="L242" s="2"/>
    </row>
    <row r="243" spans="2:12" ht="13.5">
      <c r="B243" s="45"/>
      <c r="C243" s="39"/>
      <c r="D243" s="13">
        <v>2</v>
      </c>
      <c r="E243" s="14">
        <v>0.05</v>
      </c>
      <c r="F243" s="15">
        <v>110.83</v>
      </c>
      <c r="G243" s="39"/>
      <c r="I243" s="2"/>
      <c r="J243" s="2"/>
      <c r="K243" s="2"/>
      <c r="L243" s="2"/>
    </row>
    <row r="244" spans="2:12" ht="13.5">
      <c r="B244" s="45"/>
      <c r="C244" s="39"/>
      <c r="D244" s="13">
        <v>3</v>
      </c>
      <c r="E244" s="14">
        <v>0.05</v>
      </c>
      <c r="F244" s="15">
        <v>93.34</v>
      </c>
      <c r="G244" s="39"/>
      <c r="I244" s="2"/>
      <c r="J244" s="2"/>
      <c r="K244" s="2"/>
      <c r="L244" s="2"/>
    </row>
    <row r="245" spans="2:12" ht="13.5">
      <c r="B245" s="45"/>
      <c r="C245" s="39"/>
      <c r="D245" s="41" t="s">
        <v>90</v>
      </c>
      <c r="E245" s="41"/>
      <c r="F245" s="17">
        <f>AVERAGE(F242:F244)</f>
        <v>101.17666666666666</v>
      </c>
      <c r="G245" s="39"/>
      <c r="I245" s="2"/>
      <c r="J245" s="2"/>
      <c r="K245" s="2"/>
      <c r="L245" s="2"/>
    </row>
    <row r="246" spans="2:12" ht="13.5">
      <c r="B246" s="45"/>
      <c r="C246" s="39"/>
      <c r="D246" s="41" t="s">
        <v>91</v>
      </c>
      <c r="E246" s="41"/>
      <c r="F246" s="17">
        <f>STDEV(F242:F244)</f>
        <v>8.885394382543371</v>
      </c>
      <c r="G246" s="39"/>
      <c r="I246" s="2"/>
      <c r="J246" s="2"/>
      <c r="K246" s="2"/>
      <c r="L246" s="2"/>
    </row>
    <row r="247" spans="2:12" ht="13.5">
      <c r="B247" s="45"/>
      <c r="C247" s="39"/>
      <c r="D247" s="41" t="s">
        <v>92</v>
      </c>
      <c r="E247" s="41"/>
      <c r="F247" s="17">
        <f>F246*100/F245</f>
        <v>8.782058823717628</v>
      </c>
      <c r="G247" s="39"/>
      <c r="I247" s="2"/>
      <c r="J247" s="2"/>
      <c r="K247" s="2"/>
      <c r="L247" s="2"/>
    </row>
    <row r="248" spans="2:12" ht="13.5">
      <c r="B248" s="45" t="s">
        <v>181</v>
      </c>
      <c r="C248" s="44">
        <v>3</v>
      </c>
      <c r="D248" s="13">
        <v>1</v>
      </c>
      <c r="E248" s="14">
        <v>0.05</v>
      </c>
      <c r="F248" s="15">
        <v>87.68</v>
      </c>
      <c r="G248" s="39" t="s">
        <v>209</v>
      </c>
      <c r="I248" s="2"/>
      <c r="J248" s="2"/>
      <c r="K248" s="2"/>
      <c r="L248" s="2"/>
    </row>
    <row r="249" spans="2:12" ht="13.5">
      <c r="B249" s="45"/>
      <c r="C249" s="39"/>
      <c r="D249" s="13">
        <v>2</v>
      </c>
      <c r="E249" s="14">
        <v>0.05</v>
      </c>
      <c r="F249" s="15">
        <v>84.35</v>
      </c>
      <c r="G249" s="39"/>
      <c r="I249" s="2"/>
      <c r="J249" s="2"/>
      <c r="K249" s="2"/>
      <c r="L249" s="2"/>
    </row>
    <row r="250" spans="2:12" ht="13.5">
      <c r="B250" s="45"/>
      <c r="C250" s="39"/>
      <c r="D250" s="13">
        <v>3</v>
      </c>
      <c r="E250" s="14">
        <v>0.05</v>
      </c>
      <c r="F250" s="15">
        <v>97.91</v>
      </c>
      <c r="G250" s="39"/>
      <c r="I250" s="2"/>
      <c r="J250" s="2"/>
      <c r="K250" s="2"/>
      <c r="L250" s="2"/>
    </row>
    <row r="251" spans="2:12" ht="13.5">
      <c r="B251" s="45"/>
      <c r="C251" s="39"/>
      <c r="D251" s="41" t="s">
        <v>90</v>
      </c>
      <c r="E251" s="41"/>
      <c r="F251" s="17">
        <f>AVERAGE(F248:F250)</f>
        <v>89.98</v>
      </c>
      <c r="G251" s="39"/>
      <c r="I251" s="2"/>
      <c r="J251" s="2"/>
      <c r="K251" s="2"/>
      <c r="L251" s="2"/>
    </row>
    <row r="252" spans="2:12" ht="13.5">
      <c r="B252" s="45"/>
      <c r="C252" s="39"/>
      <c r="D252" s="41" t="s">
        <v>91</v>
      </c>
      <c r="E252" s="41"/>
      <c r="F252" s="17">
        <f>STDEV(F248:F250)</f>
        <v>7.066533803782445</v>
      </c>
      <c r="G252" s="39"/>
      <c r="I252" s="2"/>
      <c r="J252" s="2"/>
      <c r="K252" s="2"/>
      <c r="L252" s="2"/>
    </row>
    <row r="253" spans="2:12" ht="13.5">
      <c r="B253" s="45"/>
      <c r="C253" s="39"/>
      <c r="D253" s="41" t="s">
        <v>92</v>
      </c>
      <c r="E253" s="41"/>
      <c r="F253" s="17">
        <f>F252*100/F251</f>
        <v>7.8534494374110295</v>
      </c>
      <c r="G253" s="39"/>
      <c r="I253" s="2"/>
      <c r="J253" s="2"/>
      <c r="K253" s="2"/>
      <c r="L253" s="2"/>
    </row>
    <row r="254" spans="2:12" ht="13.5">
      <c r="B254" s="45" t="s">
        <v>182</v>
      </c>
      <c r="C254" s="44">
        <v>1</v>
      </c>
      <c r="D254" s="13">
        <v>1</v>
      </c>
      <c r="E254" s="14">
        <v>0.05</v>
      </c>
      <c r="F254" s="15">
        <v>0</v>
      </c>
      <c r="G254" s="39" t="s">
        <v>209</v>
      </c>
      <c r="I254" s="2"/>
      <c r="J254" s="2"/>
      <c r="K254" s="2"/>
      <c r="L254" s="2"/>
    </row>
    <row r="255" spans="2:12" ht="13.5">
      <c r="B255" s="45"/>
      <c r="C255" s="39"/>
      <c r="D255" s="13">
        <v>2</v>
      </c>
      <c r="E255" s="14">
        <v>0.05</v>
      </c>
      <c r="F255" s="15">
        <v>0</v>
      </c>
      <c r="G255" s="39"/>
      <c r="I255" s="2"/>
      <c r="J255" s="2"/>
      <c r="K255" s="2"/>
      <c r="L255" s="2"/>
    </row>
    <row r="256" spans="2:12" ht="13.5">
      <c r="B256" s="45"/>
      <c r="C256" s="39"/>
      <c r="D256" s="13">
        <v>3</v>
      </c>
      <c r="E256" s="14">
        <v>0.05</v>
      </c>
      <c r="F256" s="15">
        <v>0</v>
      </c>
      <c r="G256" s="39"/>
      <c r="I256" s="2"/>
      <c r="J256" s="2"/>
      <c r="K256" s="2"/>
      <c r="L256" s="2"/>
    </row>
    <row r="257" spans="2:12" ht="13.5">
      <c r="B257" s="45"/>
      <c r="C257" s="39"/>
      <c r="D257" s="41" t="s">
        <v>90</v>
      </c>
      <c r="E257" s="41"/>
      <c r="F257" s="17">
        <f>AVERAGE(F254:F256)</f>
        <v>0</v>
      </c>
      <c r="G257" s="39"/>
      <c r="I257" s="2"/>
      <c r="J257" s="2"/>
      <c r="K257" s="2"/>
      <c r="L257" s="2"/>
    </row>
    <row r="258" spans="2:12" ht="13.5">
      <c r="B258" s="45"/>
      <c r="C258" s="39"/>
      <c r="D258" s="41" t="s">
        <v>91</v>
      </c>
      <c r="E258" s="41"/>
      <c r="F258" s="18" t="s">
        <v>183</v>
      </c>
      <c r="G258" s="39"/>
      <c r="I258" s="2"/>
      <c r="J258" s="2"/>
      <c r="K258" s="2"/>
      <c r="L258" s="2"/>
    </row>
    <row r="259" spans="2:12" ht="13.5">
      <c r="B259" s="45"/>
      <c r="C259" s="39"/>
      <c r="D259" s="41" t="s">
        <v>92</v>
      </c>
      <c r="E259" s="41"/>
      <c r="F259" s="17" t="s">
        <v>94</v>
      </c>
      <c r="G259" s="39"/>
      <c r="I259" s="2"/>
      <c r="J259" s="2"/>
      <c r="K259" s="2"/>
      <c r="L259" s="2"/>
    </row>
    <row r="260" spans="2:12" ht="13.5">
      <c r="B260" s="45" t="s">
        <v>182</v>
      </c>
      <c r="C260" s="44">
        <v>2</v>
      </c>
      <c r="D260" s="13">
        <v>1</v>
      </c>
      <c r="E260" s="14">
        <v>0.05</v>
      </c>
      <c r="F260" s="15">
        <v>0.55</v>
      </c>
      <c r="G260" s="39" t="s">
        <v>209</v>
      </c>
      <c r="I260" s="2"/>
      <c r="J260" s="2"/>
      <c r="K260" s="2"/>
      <c r="L260" s="2"/>
    </row>
    <row r="261" spans="2:12" ht="13.5">
      <c r="B261" s="45"/>
      <c r="C261" s="39"/>
      <c r="D261" s="13">
        <v>2</v>
      </c>
      <c r="E261" s="14">
        <v>0.05</v>
      </c>
      <c r="F261" s="15">
        <v>0</v>
      </c>
      <c r="G261" s="39"/>
      <c r="I261" s="2"/>
      <c r="J261" s="2"/>
      <c r="K261" s="2"/>
      <c r="L261" s="2"/>
    </row>
    <row r="262" spans="2:12" ht="13.5">
      <c r="B262" s="45"/>
      <c r="C262" s="39"/>
      <c r="D262" s="13">
        <v>3</v>
      </c>
      <c r="E262" s="14">
        <v>0.05</v>
      </c>
      <c r="F262" s="15">
        <v>1.73</v>
      </c>
      <c r="G262" s="39"/>
      <c r="I262" s="2"/>
      <c r="J262" s="2"/>
      <c r="K262" s="2"/>
      <c r="L262" s="2"/>
    </row>
    <row r="263" spans="2:12" ht="13.5">
      <c r="B263" s="45"/>
      <c r="C263" s="39"/>
      <c r="D263" s="41" t="s">
        <v>90</v>
      </c>
      <c r="E263" s="41"/>
      <c r="F263" s="17">
        <f>AVERAGE(F260:F262)</f>
        <v>0.7600000000000001</v>
      </c>
      <c r="G263" s="39"/>
      <c r="I263" s="2"/>
      <c r="J263" s="2"/>
      <c r="K263" s="2"/>
      <c r="L263" s="2"/>
    </row>
    <row r="264" spans="2:12" ht="13.5">
      <c r="B264" s="45"/>
      <c r="C264" s="39"/>
      <c r="D264" s="41" t="s">
        <v>91</v>
      </c>
      <c r="E264" s="41"/>
      <c r="F264" s="17">
        <f>STDEV(F260:F262)</f>
        <v>0.883911760301898</v>
      </c>
      <c r="G264" s="39"/>
      <c r="I264" s="2"/>
      <c r="J264" s="2"/>
      <c r="K264" s="2"/>
      <c r="L264" s="2"/>
    </row>
    <row r="265" spans="2:12" ht="13.5">
      <c r="B265" s="45"/>
      <c r="C265" s="39"/>
      <c r="D265" s="41" t="s">
        <v>92</v>
      </c>
      <c r="E265" s="41"/>
      <c r="F265" s="17">
        <f>F264*100/F263</f>
        <v>116.30417898709182</v>
      </c>
      <c r="G265" s="39"/>
      <c r="I265" s="2"/>
      <c r="J265" s="2"/>
      <c r="K265" s="2"/>
      <c r="L265" s="2"/>
    </row>
    <row r="266" spans="2:12" ht="13.5">
      <c r="B266" s="45" t="s">
        <v>182</v>
      </c>
      <c r="C266" s="44">
        <v>3</v>
      </c>
      <c r="D266" s="13">
        <v>1</v>
      </c>
      <c r="E266" s="14">
        <v>0.05</v>
      </c>
      <c r="F266" s="15">
        <v>0.28</v>
      </c>
      <c r="G266" s="39" t="s">
        <v>209</v>
      </c>
      <c r="I266" s="2"/>
      <c r="J266" s="2"/>
      <c r="K266" s="2"/>
      <c r="L266" s="2"/>
    </row>
    <row r="267" spans="2:12" ht="13.5">
      <c r="B267" s="45"/>
      <c r="C267" s="39"/>
      <c r="D267" s="13">
        <v>2</v>
      </c>
      <c r="E267" s="14">
        <v>0.05</v>
      </c>
      <c r="F267" s="15">
        <v>1.37</v>
      </c>
      <c r="G267" s="39"/>
      <c r="I267" s="2"/>
      <c r="J267" s="2"/>
      <c r="K267" s="2"/>
      <c r="L267" s="2"/>
    </row>
    <row r="268" spans="2:12" ht="13.5">
      <c r="B268" s="45"/>
      <c r="C268" s="39"/>
      <c r="D268" s="13">
        <v>3</v>
      </c>
      <c r="E268" s="14">
        <v>0.05</v>
      </c>
      <c r="F268" s="15">
        <v>0.16</v>
      </c>
      <c r="G268" s="39"/>
      <c r="I268" s="2"/>
      <c r="J268" s="2"/>
      <c r="K268" s="2"/>
      <c r="L268" s="2"/>
    </row>
    <row r="269" spans="2:12" ht="13.5">
      <c r="B269" s="45"/>
      <c r="C269" s="39"/>
      <c r="D269" s="41" t="s">
        <v>90</v>
      </c>
      <c r="E269" s="41"/>
      <c r="F269" s="17">
        <f>AVERAGE(F266:F268)</f>
        <v>0.6033333333333334</v>
      </c>
      <c r="G269" s="39"/>
      <c r="I269" s="2"/>
      <c r="J269" s="2"/>
      <c r="K269" s="2"/>
      <c r="L269" s="2"/>
    </row>
    <row r="270" spans="2:12" ht="13.5">
      <c r="B270" s="45"/>
      <c r="C270" s="39"/>
      <c r="D270" s="41" t="s">
        <v>91</v>
      </c>
      <c r="E270" s="41"/>
      <c r="F270" s="17">
        <f>STDEV(F266:F268)</f>
        <v>0.6666583332812495</v>
      </c>
      <c r="G270" s="39"/>
      <c r="I270" s="2"/>
      <c r="J270" s="2"/>
      <c r="K270" s="2"/>
      <c r="L270" s="2"/>
    </row>
    <row r="271" spans="2:12" ht="13.5">
      <c r="B271" s="45"/>
      <c r="C271" s="39"/>
      <c r="D271" s="41" t="s">
        <v>92</v>
      </c>
      <c r="E271" s="41"/>
      <c r="F271" s="17">
        <f>F270*100/F269</f>
        <v>110.49585634495847</v>
      </c>
      <c r="G271" s="39"/>
      <c r="I271" s="2"/>
      <c r="J271" s="2"/>
      <c r="K271" s="2"/>
      <c r="L271" s="2"/>
    </row>
    <row r="272" spans="2:12" ht="13.5">
      <c r="B272" s="45" t="s">
        <v>184</v>
      </c>
      <c r="C272" s="44">
        <v>1</v>
      </c>
      <c r="D272" s="13">
        <v>1</v>
      </c>
      <c r="E272" s="14">
        <v>0.05</v>
      </c>
      <c r="F272" s="15">
        <v>3.67</v>
      </c>
      <c r="G272" s="39" t="s">
        <v>209</v>
      </c>
      <c r="I272" s="2"/>
      <c r="J272" s="2"/>
      <c r="K272" s="2"/>
      <c r="L272" s="2"/>
    </row>
    <row r="273" spans="2:12" ht="13.5">
      <c r="B273" s="45"/>
      <c r="C273" s="39"/>
      <c r="D273" s="13">
        <v>2</v>
      </c>
      <c r="E273" s="14">
        <v>0.05</v>
      </c>
      <c r="F273" s="15">
        <v>5.67</v>
      </c>
      <c r="G273" s="39"/>
      <c r="I273" s="2"/>
      <c r="J273" s="2"/>
      <c r="K273" s="2"/>
      <c r="L273" s="2"/>
    </row>
    <row r="274" spans="2:12" ht="13.5">
      <c r="B274" s="45"/>
      <c r="C274" s="39"/>
      <c r="D274" s="13">
        <v>3</v>
      </c>
      <c r="E274" s="14">
        <v>0.05</v>
      </c>
      <c r="F274" s="15">
        <v>2.42</v>
      </c>
      <c r="G274" s="39"/>
      <c r="I274" s="2"/>
      <c r="J274" s="2"/>
      <c r="K274" s="2"/>
      <c r="L274" s="2"/>
    </row>
    <row r="275" spans="2:12" ht="13.5">
      <c r="B275" s="45"/>
      <c r="C275" s="39"/>
      <c r="D275" s="41" t="s">
        <v>90</v>
      </c>
      <c r="E275" s="41"/>
      <c r="F275" s="17">
        <f>AVERAGE(F272:F274)</f>
        <v>3.92</v>
      </c>
      <c r="G275" s="39"/>
      <c r="I275" s="2"/>
      <c r="J275" s="2"/>
      <c r="K275" s="2"/>
      <c r="L275" s="2"/>
    </row>
    <row r="276" spans="2:12" ht="13.5">
      <c r="B276" s="45"/>
      <c r="C276" s="39"/>
      <c r="D276" s="41" t="s">
        <v>91</v>
      </c>
      <c r="E276" s="41"/>
      <c r="F276" s="17">
        <f>STDEV(F272:F274)</f>
        <v>1.6393596310755</v>
      </c>
      <c r="G276" s="39"/>
      <c r="I276" s="2"/>
      <c r="J276" s="2"/>
      <c r="K276" s="2"/>
      <c r="L276" s="2"/>
    </row>
    <row r="277" spans="2:12" ht="13.5">
      <c r="B277" s="45"/>
      <c r="C277" s="39"/>
      <c r="D277" s="41" t="s">
        <v>92</v>
      </c>
      <c r="E277" s="41"/>
      <c r="F277" s="17">
        <f>F276*100/F275</f>
        <v>41.82039875192602</v>
      </c>
      <c r="G277" s="39"/>
      <c r="I277" s="2"/>
      <c r="J277" s="2"/>
      <c r="K277" s="2"/>
      <c r="L277" s="2"/>
    </row>
    <row r="278" spans="2:12" ht="13.5">
      <c r="B278" s="45" t="s">
        <v>184</v>
      </c>
      <c r="C278" s="44">
        <v>2</v>
      </c>
      <c r="D278" s="13">
        <v>1</v>
      </c>
      <c r="E278" s="14">
        <v>0.05</v>
      </c>
      <c r="F278" s="15">
        <v>9.72</v>
      </c>
      <c r="G278" s="39" t="s">
        <v>209</v>
      </c>
      <c r="I278" s="2"/>
      <c r="J278" s="2"/>
      <c r="K278" s="2"/>
      <c r="L278" s="2"/>
    </row>
    <row r="279" spans="2:12" ht="13.5">
      <c r="B279" s="45"/>
      <c r="C279" s="39"/>
      <c r="D279" s="13">
        <v>2</v>
      </c>
      <c r="E279" s="14">
        <v>0.05</v>
      </c>
      <c r="F279" s="15">
        <v>14.8</v>
      </c>
      <c r="G279" s="39"/>
      <c r="I279" s="2"/>
      <c r="J279" s="2"/>
      <c r="K279" s="2"/>
      <c r="L279" s="2"/>
    </row>
    <row r="280" spans="2:12" ht="13.5">
      <c r="B280" s="45"/>
      <c r="C280" s="39"/>
      <c r="D280" s="13">
        <v>3</v>
      </c>
      <c r="E280" s="14">
        <v>0.05</v>
      </c>
      <c r="F280" s="15">
        <v>1.78</v>
      </c>
      <c r="G280" s="39"/>
      <c r="I280" s="2"/>
      <c r="J280" s="2"/>
      <c r="K280" s="2"/>
      <c r="L280" s="2"/>
    </row>
    <row r="281" spans="2:12" ht="13.5">
      <c r="B281" s="45"/>
      <c r="C281" s="39"/>
      <c r="D281" s="41" t="s">
        <v>90</v>
      </c>
      <c r="E281" s="41"/>
      <c r="F281" s="17">
        <f>AVERAGE(F278:F280)</f>
        <v>8.766666666666667</v>
      </c>
      <c r="G281" s="39"/>
      <c r="I281" s="2"/>
      <c r="J281" s="2"/>
      <c r="K281" s="2"/>
      <c r="L281" s="2"/>
    </row>
    <row r="282" spans="2:12" ht="13.5">
      <c r="B282" s="45"/>
      <c r="C282" s="39"/>
      <c r="D282" s="41" t="s">
        <v>91</v>
      </c>
      <c r="E282" s="41"/>
      <c r="F282" s="17">
        <f>STDEV(F278:F280)</f>
        <v>6.562143958595646</v>
      </c>
      <c r="G282" s="39"/>
      <c r="I282" s="2"/>
      <c r="J282" s="2"/>
      <c r="K282" s="2"/>
      <c r="L282" s="2"/>
    </row>
    <row r="283" spans="2:12" ht="13.5">
      <c r="B283" s="45"/>
      <c r="C283" s="39"/>
      <c r="D283" s="41" t="s">
        <v>92</v>
      </c>
      <c r="E283" s="41"/>
      <c r="F283" s="17">
        <f>F282*100/F281</f>
        <v>74.85335313987429</v>
      </c>
      <c r="G283" s="39"/>
      <c r="I283" s="2"/>
      <c r="J283" s="2"/>
      <c r="K283" s="2"/>
      <c r="L283" s="2"/>
    </row>
    <row r="284" spans="2:12" ht="13.5">
      <c r="B284" s="45" t="s">
        <v>184</v>
      </c>
      <c r="C284" s="44">
        <v>3</v>
      </c>
      <c r="D284" s="13">
        <v>1</v>
      </c>
      <c r="E284" s="14">
        <v>0.05</v>
      </c>
      <c r="F284" s="15">
        <v>5.78</v>
      </c>
      <c r="G284" s="39" t="s">
        <v>209</v>
      </c>
      <c r="I284" s="2"/>
      <c r="J284" s="2"/>
      <c r="K284" s="2"/>
      <c r="L284" s="2"/>
    </row>
    <row r="285" spans="2:12" ht="13.5">
      <c r="B285" s="45"/>
      <c r="C285" s="39"/>
      <c r="D285" s="13">
        <v>2</v>
      </c>
      <c r="E285" s="14">
        <v>0.05</v>
      </c>
      <c r="F285" s="15">
        <v>6.12</v>
      </c>
      <c r="G285" s="39"/>
      <c r="I285" s="2"/>
      <c r="J285" s="2"/>
      <c r="K285" s="2"/>
      <c r="L285" s="2"/>
    </row>
    <row r="286" spans="2:12" ht="13.5">
      <c r="B286" s="45"/>
      <c r="C286" s="39"/>
      <c r="D286" s="13">
        <v>3</v>
      </c>
      <c r="E286" s="14">
        <v>0.05</v>
      </c>
      <c r="F286" s="15">
        <v>4.69</v>
      </c>
      <c r="G286" s="39"/>
      <c r="I286" s="2"/>
      <c r="J286" s="2"/>
      <c r="K286" s="2"/>
      <c r="L286" s="2"/>
    </row>
    <row r="287" spans="2:12" ht="13.5">
      <c r="B287" s="45"/>
      <c r="C287" s="39"/>
      <c r="D287" s="41" t="s">
        <v>90</v>
      </c>
      <c r="E287" s="41"/>
      <c r="F287" s="17">
        <f>AVERAGE(F284:F286)</f>
        <v>5.53</v>
      </c>
      <c r="G287" s="39"/>
      <c r="I287" s="2"/>
      <c r="J287" s="2"/>
      <c r="K287" s="2"/>
      <c r="L287" s="2"/>
    </row>
    <row r="288" spans="2:12" ht="13.5">
      <c r="B288" s="45"/>
      <c r="C288" s="39"/>
      <c r="D288" s="41" t="s">
        <v>91</v>
      </c>
      <c r="E288" s="41"/>
      <c r="F288" s="17">
        <f>STDEV(F284:F286)</f>
        <v>0.7470609078247877</v>
      </c>
      <c r="G288" s="39"/>
      <c r="I288" s="2"/>
      <c r="J288" s="2"/>
      <c r="K288" s="2"/>
      <c r="L288" s="2"/>
    </row>
    <row r="289" spans="2:12" ht="13.5">
      <c r="B289" s="45"/>
      <c r="C289" s="39"/>
      <c r="D289" s="41" t="s">
        <v>92</v>
      </c>
      <c r="E289" s="41"/>
      <c r="F289" s="17">
        <f>F288*100/F287</f>
        <v>13.509238839507914</v>
      </c>
      <c r="G289" s="39"/>
      <c r="I289" s="2"/>
      <c r="J289" s="2"/>
      <c r="K289" s="2"/>
      <c r="L289" s="2"/>
    </row>
    <row r="290" spans="2:12" ht="13.5">
      <c r="B290" s="45" t="s">
        <v>185</v>
      </c>
      <c r="C290" s="44">
        <v>1</v>
      </c>
      <c r="D290" s="13">
        <v>1</v>
      </c>
      <c r="E290" s="14">
        <v>0.05</v>
      </c>
      <c r="F290" s="15">
        <v>5.14</v>
      </c>
      <c r="G290" s="39" t="s">
        <v>209</v>
      </c>
      <c r="I290" s="2"/>
      <c r="J290" s="2"/>
      <c r="K290" s="2"/>
      <c r="L290" s="2"/>
    </row>
    <row r="291" spans="2:12" ht="13.5">
      <c r="B291" s="45"/>
      <c r="C291" s="39"/>
      <c r="D291" s="13">
        <v>2</v>
      </c>
      <c r="E291" s="14">
        <v>0.05</v>
      </c>
      <c r="F291" s="15">
        <v>0.92</v>
      </c>
      <c r="G291" s="39"/>
      <c r="I291" s="2"/>
      <c r="J291" s="2"/>
      <c r="K291" s="2"/>
      <c r="L291" s="2"/>
    </row>
    <row r="292" spans="2:12" ht="13.5">
      <c r="B292" s="45"/>
      <c r="C292" s="39"/>
      <c r="D292" s="13">
        <v>3</v>
      </c>
      <c r="E292" s="14">
        <v>0.05</v>
      </c>
      <c r="F292" s="15">
        <v>1.96</v>
      </c>
      <c r="G292" s="39"/>
      <c r="I292" s="2"/>
      <c r="J292" s="2"/>
      <c r="K292" s="2"/>
      <c r="L292" s="2"/>
    </row>
    <row r="293" spans="2:12" ht="13.5">
      <c r="B293" s="45"/>
      <c r="C293" s="39"/>
      <c r="D293" s="41" t="s">
        <v>90</v>
      </c>
      <c r="E293" s="41"/>
      <c r="F293" s="17">
        <f>AVERAGE(F290:F292)</f>
        <v>2.6733333333333333</v>
      </c>
      <c r="G293" s="39"/>
      <c r="I293" s="2"/>
      <c r="J293" s="2"/>
      <c r="K293" s="2"/>
      <c r="L293" s="2"/>
    </row>
    <row r="294" spans="2:12" ht="13.5">
      <c r="B294" s="45"/>
      <c r="C294" s="39"/>
      <c r="D294" s="41" t="s">
        <v>91</v>
      </c>
      <c r="E294" s="41"/>
      <c r="F294" s="17">
        <f>STDEV(F290:F292)</f>
        <v>2.1985752962619522</v>
      </c>
      <c r="G294" s="39"/>
      <c r="I294" s="2"/>
      <c r="J294" s="2"/>
      <c r="K294" s="2"/>
      <c r="L294" s="2"/>
    </row>
    <row r="295" spans="2:12" ht="13.5">
      <c r="B295" s="45"/>
      <c r="C295" s="39"/>
      <c r="D295" s="41" t="s">
        <v>92</v>
      </c>
      <c r="E295" s="41"/>
      <c r="F295" s="17">
        <f>F294*100/F293</f>
        <v>82.24097118186855</v>
      </c>
      <c r="G295" s="39"/>
      <c r="I295" s="2"/>
      <c r="J295" s="2"/>
      <c r="K295" s="2"/>
      <c r="L295" s="2"/>
    </row>
    <row r="296" spans="2:12" ht="13.5">
      <c r="B296" s="45" t="s">
        <v>185</v>
      </c>
      <c r="C296" s="44">
        <v>3</v>
      </c>
      <c r="D296" s="13">
        <v>1</v>
      </c>
      <c r="E296" s="14">
        <v>0.05</v>
      </c>
      <c r="F296" s="15">
        <v>2.96</v>
      </c>
      <c r="G296" s="39" t="s">
        <v>209</v>
      </c>
      <c r="I296" s="2"/>
      <c r="J296" s="2"/>
      <c r="K296" s="2"/>
      <c r="L296" s="2"/>
    </row>
    <row r="297" spans="2:12" ht="13.5">
      <c r="B297" s="45"/>
      <c r="C297" s="39"/>
      <c r="D297" s="13">
        <v>2</v>
      </c>
      <c r="E297" s="14">
        <v>0.05</v>
      </c>
      <c r="F297" s="15">
        <v>0</v>
      </c>
      <c r="G297" s="39"/>
      <c r="I297" s="2"/>
      <c r="J297" s="2"/>
      <c r="K297" s="2"/>
      <c r="L297" s="2"/>
    </row>
    <row r="298" spans="2:12" ht="13.5">
      <c r="B298" s="45"/>
      <c r="C298" s="39"/>
      <c r="D298" s="13">
        <v>3</v>
      </c>
      <c r="E298" s="14">
        <v>0.05</v>
      </c>
      <c r="F298" s="15">
        <v>7.26</v>
      </c>
      <c r="G298" s="39"/>
      <c r="I298" s="2"/>
      <c r="J298" s="2"/>
      <c r="K298" s="2"/>
      <c r="L298" s="2"/>
    </row>
    <row r="299" spans="2:12" ht="13.5">
      <c r="B299" s="45"/>
      <c r="C299" s="39"/>
      <c r="D299" s="41" t="s">
        <v>90</v>
      </c>
      <c r="E299" s="41"/>
      <c r="F299" s="17">
        <f>AVERAGE(F296:F298)</f>
        <v>3.4066666666666663</v>
      </c>
      <c r="G299" s="39"/>
      <c r="I299" s="2"/>
      <c r="J299" s="2"/>
      <c r="K299" s="2"/>
      <c r="L299" s="2"/>
    </row>
    <row r="300" spans="2:12" ht="13.5">
      <c r="B300" s="45"/>
      <c r="C300" s="39"/>
      <c r="D300" s="41" t="s">
        <v>91</v>
      </c>
      <c r="E300" s="41"/>
      <c r="F300" s="17">
        <f>STDEV(F296:F298)</f>
        <v>3.650552469604202</v>
      </c>
      <c r="G300" s="39"/>
      <c r="I300" s="2"/>
      <c r="J300" s="2"/>
      <c r="K300" s="2"/>
      <c r="L300" s="2"/>
    </row>
    <row r="301" spans="2:12" ht="13.5">
      <c r="B301" s="45"/>
      <c r="C301" s="39"/>
      <c r="D301" s="41" t="s">
        <v>92</v>
      </c>
      <c r="E301" s="41"/>
      <c r="F301" s="17">
        <f>F300*100/F299</f>
        <v>107.15907445022121</v>
      </c>
      <c r="G301" s="39"/>
      <c r="I301" s="2"/>
      <c r="J301" s="2"/>
      <c r="K301" s="2"/>
      <c r="L301" s="2"/>
    </row>
    <row r="302" spans="2:12" ht="13.5">
      <c r="B302" s="45" t="s">
        <v>186</v>
      </c>
      <c r="C302" s="44">
        <v>2</v>
      </c>
      <c r="D302" s="13">
        <v>1</v>
      </c>
      <c r="E302" s="14">
        <v>0.05</v>
      </c>
      <c r="F302" s="15">
        <v>87.9</v>
      </c>
      <c r="G302" s="39" t="s">
        <v>210</v>
      </c>
      <c r="I302" s="2"/>
      <c r="J302" s="2"/>
      <c r="K302" s="2"/>
      <c r="L302" s="2"/>
    </row>
    <row r="303" spans="2:12" ht="13.5">
      <c r="B303" s="45"/>
      <c r="C303" s="39"/>
      <c r="D303" s="13">
        <v>2</v>
      </c>
      <c r="E303" s="14">
        <v>0.05</v>
      </c>
      <c r="F303" s="15">
        <v>89.83</v>
      </c>
      <c r="G303" s="39"/>
      <c r="I303" s="2"/>
      <c r="J303" s="2"/>
      <c r="K303" s="2"/>
      <c r="L303" s="2"/>
    </row>
    <row r="304" spans="2:12" ht="13.5">
      <c r="B304" s="45"/>
      <c r="C304" s="39"/>
      <c r="D304" s="13">
        <v>3</v>
      </c>
      <c r="E304" s="14">
        <v>0.05</v>
      </c>
      <c r="F304" s="15">
        <v>88.4</v>
      </c>
      <c r="G304" s="39"/>
      <c r="I304" s="2"/>
      <c r="J304" s="2"/>
      <c r="K304" s="2"/>
      <c r="L304" s="2"/>
    </row>
    <row r="305" spans="2:12" ht="13.5">
      <c r="B305" s="45"/>
      <c r="C305" s="39"/>
      <c r="D305" s="41" t="s">
        <v>90</v>
      </c>
      <c r="E305" s="41"/>
      <c r="F305" s="17">
        <f>AVERAGE(F302:F304)</f>
        <v>88.71</v>
      </c>
      <c r="G305" s="39"/>
      <c r="I305" s="2"/>
      <c r="J305" s="2"/>
      <c r="K305" s="2"/>
      <c r="L305" s="2"/>
    </row>
    <row r="306" spans="2:12" ht="13.5">
      <c r="B306" s="45"/>
      <c r="C306" s="39"/>
      <c r="D306" s="41" t="s">
        <v>91</v>
      </c>
      <c r="E306" s="41"/>
      <c r="F306" s="17">
        <f>STDEV(F302:F304)</f>
        <v>1.0016486409914367</v>
      </c>
      <c r="G306" s="39"/>
      <c r="I306" s="2"/>
      <c r="J306" s="2"/>
      <c r="K306" s="2"/>
      <c r="L306" s="2"/>
    </row>
    <row r="307" spans="2:12" ht="13.5">
      <c r="B307" s="45"/>
      <c r="C307" s="39"/>
      <c r="D307" s="41" t="s">
        <v>92</v>
      </c>
      <c r="E307" s="41"/>
      <c r="F307" s="17">
        <f>F306*100/F305</f>
        <v>1.1291270893827492</v>
      </c>
      <c r="G307" s="39"/>
      <c r="I307" s="2"/>
      <c r="J307" s="2"/>
      <c r="K307" s="2"/>
      <c r="L307" s="2"/>
    </row>
    <row r="308" spans="2:12" ht="13.5">
      <c r="B308" s="45" t="s">
        <v>186</v>
      </c>
      <c r="C308" s="44">
        <v>3</v>
      </c>
      <c r="D308" s="13">
        <v>1</v>
      </c>
      <c r="E308" s="14">
        <v>0.05</v>
      </c>
      <c r="F308" s="15">
        <v>98.27</v>
      </c>
      <c r="G308" s="39" t="s">
        <v>210</v>
      </c>
      <c r="I308" s="2"/>
      <c r="J308" s="2"/>
      <c r="K308" s="2"/>
      <c r="L308" s="2"/>
    </row>
    <row r="309" spans="2:12" ht="13.5">
      <c r="B309" s="45"/>
      <c r="C309" s="39"/>
      <c r="D309" s="13">
        <v>2</v>
      </c>
      <c r="E309" s="14">
        <v>0.05</v>
      </c>
      <c r="F309" s="15">
        <v>91.15</v>
      </c>
      <c r="G309" s="39"/>
      <c r="I309" s="2"/>
      <c r="J309" s="2"/>
      <c r="K309" s="2"/>
      <c r="L309" s="2"/>
    </row>
    <row r="310" spans="2:12" ht="13.5">
      <c r="B310" s="45"/>
      <c r="C310" s="39"/>
      <c r="D310" s="13">
        <v>3</v>
      </c>
      <c r="E310" s="14">
        <v>0.05</v>
      </c>
      <c r="F310" s="15">
        <v>90.64</v>
      </c>
      <c r="G310" s="39"/>
      <c r="I310" s="2"/>
      <c r="J310" s="2"/>
      <c r="K310" s="2"/>
      <c r="L310" s="2"/>
    </row>
    <row r="311" spans="2:12" ht="13.5">
      <c r="B311" s="45"/>
      <c r="C311" s="39"/>
      <c r="D311" s="41" t="s">
        <v>90</v>
      </c>
      <c r="E311" s="41"/>
      <c r="F311" s="17">
        <f>AVERAGE(F308:F310)</f>
        <v>93.35333333333334</v>
      </c>
      <c r="G311" s="39"/>
      <c r="I311" s="2"/>
      <c r="J311" s="2"/>
      <c r="K311" s="2"/>
      <c r="L311" s="2"/>
    </row>
    <row r="312" spans="2:12" ht="13.5">
      <c r="B312" s="45"/>
      <c r="C312" s="39"/>
      <c r="D312" s="41" t="s">
        <v>91</v>
      </c>
      <c r="E312" s="41"/>
      <c r="F312" s="17">
        <f>STDEV(F308:F310)</f>
        <v>4.265587103006255</v>
      </c>
      <c r="G312" s="39"/>
      <c r="I312" s="2"/>
      <c r="J312" s="2"/>
      <c r="K312" s="2"/>
      <c r="L312" s="2"/>
    </row>
    <row r="313" spans="2:12" ht="13.5">
      <c r="B313" s="45"/>
      <c r="C313" s="39"/>
      <c r="D313" s="41" t="s">
        <v>92</v>
      </c>
      <c r="E313" s="41"/>
      <c r="F313" s="17">
        <f>F312*100/F311</f>
        <v>4.569292761914863</v>
      </c>
      <c r="G313" s="39"/>
      <c r="I313" s="2"/>
      <c r="J313" s="2"/>
      <c r="K313" s="2"/>
      <c r="L313" s="2"/>
    </row>
    <row r="314" spans="2:12" ht="13.5">
      <c r="B314" s="45" t="s">
        <v>187</v>
      </c>
      <c r="C314" s="44">
        <v>1</v>
      </c>
      <c r="D314" s="13">
        <v>1</v>
      </c>
      <c r="E314" s="14">
        <v>0.05</v>
      </c>
      <c r="F314" s="15">
        <v>87.05</v>
      </c>
      <c r="G314" s="39" t="s">
        <v>210</v>
      </c>
      <c r="I314" s="2"/>
      <c r="J314" s="2"/>
      <c r="K314" s="2"/>
      <c r="L314" s="2"/>
    </row>
    <row r="315" spans="2:12" ht="13.5">
      <c r="B315" s="45"/>
      <c r="C315" s="39"/>
      <c r="D315" s="13">
        <v>2</v>
      </c>
      <c r="E315" s="14">
        <v>0.05</v>
      </c>
      <c r="F315" s="15">
        <v>85.77</v>
      </c>
      <c r="G315" s="39"/>
      <c r="I315" s="2"/>
      <c r="J315" s="2"/>
      <c r="K315" s="2"/>
      <c r="L315" s="2"/>
    </row>
    <row r="316" spans="2:12" ht="13.5">
      <c r="B316" s="45"/>
      <c r="C316" s="39"/>
      <c r="D316" s="13">
        <v>3</v>
      </c>
      <c r="E316" s="14">
        <v>0.05</v>
      </c>
      <c r="F316" s="15">
        <v>92.99</v>
      </c>
      <c r="G316" s="39"/>
      <c r="I316" s="2"/>
      <c r="J316" s="2"/>
      <c r="K316" s="2"/>
      <c r="L316" s="2"/>
    </row>
    <row r="317" spans="2:12" ht="13.5">
      <c r="B317" s="45"/>
      <c r="C317" s="39"/>
      <c r="D317" s="41" t="s">
        <v>90</v>
      </c>
      <c r="E317" s="41"/>
      <c r="F317" s="17">
        <f>AVERAGE(F314:F316)</f>
        <v>88.60333333333334</v>
      </c>
      <c r="G317" s="39"/>
      <c r="I317" s="2"/>
      <c r="J317" s="2"/>
      <c r="K317" s="2"/>
      <c r="L317" s="2"/>
    </row>
    <row r="318" spans="2:12" ht="13.5">
      <c r="B318" s="45"/>
      <c r="C318" s="39"/>
      <c r="D318" s="41" t="s">
        <v>91</v>
      </c>
      <c r="E318" s="41"/>
      <c r="F318" s="17">
        <f>STDEV(F314:F316)</f>
        <v>3.8524970257397118</v>
      </c>
      <c r="G318" s="39"/>
      <c r="I318" s="2"/>
      <c r="J318" s="2"/>
      <c r="K318" s="2"/>
      <c r="L318" s="2"/>
    </row>
    <row r="319" spans="2:12" ht="13.5">
      <c r="B319" s="45"/>
      <c r="C319" s="39"/>
      <c r="D319" s="41" t="s">
        <v>92</v>
      </c>
      <c r="E319" s="41"/>
      <c r="F319" s="17">
        <f>F318*100/F317</f>
        <v>4.3480271913092565</v>
      </c>
      <c r="G319" s="39"/>
      <c r="I319" s="2"/>
      <c r="J319" s="2"/>
      <c r="K319" s="2"/>
      <c r="L319" s="2"/>
    </row>
    <row r="320" spans="2:12" ht="32.25" customHeight="1">
      <c r="B320" s="9" t="s">
        <v>82</v>
      </c>
      <c r="C320" s="10" t="s">
        <v>83</v>
      </c>
      <c r="D320" s="11" t="s">
        <v>84</v>
      </c>
      <c r="E320" s="11" t="s">
        <v>96</v>
      </c>
      <c r="F320" s="12" t="s">
        <v>86</v>
      </c>
      <c r="G320" s="10" t="s">
        <v>87</v>
      </c>
      <c r="I320" s="2"/>
      <c r="J320" s="2"/>
      <c r="K320" s="2"/>
      <c r="L320" s="2"/>
    </row>
    <row r="321" spans="2:12" ht="13.5">
      <c r="B321" s="45" t="s">
        <v>187</v>
      </c>
      <c r="C321" s="44">
        <v>2</v>
      </c>
      <c r="D321" s="13">
        <v>1</v>
      </c>
      <c r="E321" s="14">
        <v>0.05</v>
      </c>
      <c r="F321" s="15">
        <v>107.09</v>
      </c>
      <c r="G321" s="39" t="s">
        <v>210</v>
      </c>
      <c r="I321" s="2"/>
      <c r="J321" s="2"/>
      <c r="K321" s="2"/>
      <c r="L321" s="2"/>
    </row>
    <row r="322" spans="2:12" ht="13.5">
      <c r="B322" s="45"/>
      <c r="C322" s="39"/>
      <c r="D322" s="13">
        <v>2</v>
      </c>
      <c r="E322" s="14">
        <v>0.05</v>
      </c>
      <c r="F322" s="15">
        <v>89.06</v>
      </c>
      <c r="G322" s="39"/>
      <c r="I322" s="2"/>
      <c r="J322" s="2"/>
      <c r="K322" s="2"/>
      <c r="L322" s="2"/>
    </row>
    <row r="323" spans="2:12" ht="13.5">
      <c r="B323" s="45"/>
      <c r="C323" s="39"/>
      <c r="D323" s="13">
        <v>3</v>
      </c>
      <c r="E323" s="14">
        <v>0.05</v>
      </c>
      <c r="F323" s="15">
        <v>91.68</v>
      </c>
      <c r="G323" s="39"/>
      <c r="I323" s="2"/>
      <c r="J323" s="2"/>
      <c r="K323" s="2"/>
      <c r="L323" s="2"/>
    </row>
    <row r="324" spans="2:12" ht="13.5">
      <c r="B324" s="45"/>
      <c r="C324" s="39"/>
      <c r="D324" s="41" t="s">
        <v>90</v>
      </c>
      <c r="E324" s="41"/>
      <c r="F324" s="17">
        <f>AVERAGE(F321:F323)</f>
        <v>95.94333333333334</v>
      </c>
      <c r="G324" s="39"/>
      <c r="I324" s="2"/>
      <c r="J324" s="2"/>
      <c r="K324" s="2"/>
      <c r="L324" s="2"/>
    </row>
    <row r="325" spans="2:12" ht="13.5">
      <c r="B325" s="45"/>
      <c r="C325" s="39"/>
      <c r="D325" s="41" t="s">
        <v>91</v>
      </c>
      <c r="E325" s="41"/>
      <c r="F325" s="17">
        <f>STDEV(F321:F323)</f>
        <v>9.741777729620674</v>
      </c>
      <c r="G325" s="39"/>
      <c r="I325" s="2"/>
      <c r="J325" s="2"/>
      <c r="K325" s="2"/>
      <c r="L325" s="2"/>
    </row>
    <row r="326" spans="2:12" ht="13.5">
      <c r="B326" s="45"/>
      <c r="C326" s="39"/>
      <c r="D326" s="41" t="s">
        <v>92</v>
      </c>
      <c r="E326" s="41"/>
      <c r="F326" s="17">
        <f>F325*100/F324</f>
        <v>10.153678625877086</v>
      </c>
      <c r="G326" s="39"/>
      <c r="I326" s="2"/>
      <c r="J326" s="2"/>
      <c r="K326" s="2"/>
      <c r="L326" s="2"/>
    </row>
    <row r="327" spans="2:12" ht="13.5">
      <c r="B327" s="45" t="s">
        <v>188</v>
      </c>
      <c r="C327" s="44">
        <v>1</v>
      </c>
      <c r="D327" s="13">
        <v>1</v>
      </c>
      <c r="E327" s="14">
        <v>0.05</v>
      </c>
      <c r="F327" s="15">
        <v>90.58</v>
      </c>
      <c r="G327" s="39" t="s">
        <v>210</v>
      </c>
      <c r="I327" s="2"/>
      <c r="J327" s="2"/>
      <c r="K327" s="2"/>
      <c r="L327" s="2"/>
    </row>
    <row r="328" spans="2:12" ht="13.5">
      <c r="B328" s="45"/>
      <c r="C328" s="39"/>
      <c r="D328" s="13">
        <v>2</v>
      </c>
      <c r="E328" s="14">
        <v>0.05</v>
      </c>
      <c r="F328" s="15">
        <v>109.1</v>
      </c>
      <c r="G328" s="39"/>
      <c r="I328" s="2"/>
      <c r="J328" s="2"/>
      <c r="K328" s="2"/>
      <c r="L328" s="2"/>
    </row>
    <row r="329" spans="2:12" ht="13.5">
      <c r="B329" s="45"/>
      <c r="C329" s="39"/>
      <c r="D329" s="13">
        <v>3</v>
      </c>
      <c r="E329" s="14">
        <v>0.05</v>
      </c>
      <c r="F329" s="15">
        <v>97.62</v>
      </c>
      <c r="G329" s="39"/>
      <c r="I329" s="2"/>
      <c r="J329" s="2"/>
      <c r="K329" s="2"/>
      <c r="L329" s="2"/>
    </row>
    <row r="330" spans="2:12" ht="13.5">
      <c r="B330" s="45"/>
      <c r="C330" s="39"/>
      <c r="D330" s="41" t="s">
        <v>90</v>
      </c>
      <c r="E330" s="41"/>
      <c r="F330" s="17">
        <f>AVERAGE(F327:F329)</f>
        <v>99.10000000000001</v>
      </c>
      <c r="G330" s="39"/>
      <c r="I330" s="2"/>
      <c r="J330" s="2"/>
      <c r="K330" s="2"/>
      <c r="L330" s="2"/>
    </row>
    <row r="331" spans="2:12" ht="13.5">
      <c r="B331" s="45"/>
      <c r="C331" s="39"/>
      <c r="D331" s="41" t="s">
        <v>91</v>
      </c>
      <c r="E331" s="41"/>
      <c r="F331" s="17">
        <f>STDEV(F327:F329)</f>
        <v>9.348283264856706</v>
      </c>
      <c r="G331" s="39"/>
      <c r="I331" s="2"/>
      <c r="J331" s="2"/>
      <c r="K331" s="2"/>
      <c r="L331" s="2"/>
    </row>
    <row r="332" spans="2:12" ht="13.5">
      <c r="B332" s="45"/>
      <c r="C332" s="39"/>
      <c r="D332" s="41" t="s">
        <v>92</v>
      </c>
      <c r="E332" s="41"/>
      <c r="F332" s="17">
        <f>F331*100/F330</f>
        <v>9.433181901974475</v>
      </c>
      <c r="G332" s="39"/>
      <c r="I332" s="2"/>
      <c r="J332" s="2"/>
      <c r="K332" s="2"/>
      <c r="L332" s="2"/>
    </row>
    <row r="333" spans="2:12" ht="13.5">
      <c r="B333" s="45" t="s">
        <v>188</v>
      </c>
      <c r="C333" s="44">
        <v>2</v>
      </c>
      <c r="D333" s="13">
        <v>1</v>
      </c>
      <c r="E333" s="14">
        <v>0.05</v>
      </c>
      <c r="F333" s="15">
        <v>88.9</v>
      </c>
      <c r="G333" s="39" t="s">
        <v>210</v>
      </c>
      <c r="I333" s="2"/>
      <c r="J333" s="2"/>
      <c r="K333" s="2"/>
      <c r="L333" s="2"/>
    </row>
    <row r="334" spans="2:12" ht="13.5">
      <c r="B334" s="45"/>
      <c r="C334" s="39"/>
      <c r="D334" s="13">
        <v>2</v>
      </c>
      <c r="E334" s="14">
        <v>0.05</v>
      </c>
      <c r="F334" s="15">
        <v>85.43</v>
      </c>
      <c r="G334" s="39"/>
      <c r="I334" s="2"/>
      <c r="J334" s="2"/>
      <c r="K334" s="2"/>
      <c r="L334" s="2"/>
    </row>
    <row r="335" spans="2:12" ht="13.5">
      <c r="B335" s="45"/>
      <c r="C335" s="39"/>
      <c r="D335" s="13">
        <v>3</v>
      </c>
      <c r="E335" s="14">
        <v>0.05</v>
      </c>
      <c r="F335" s="15">
        <v>91.47</v>
      </c>
      <c r="G335" s="39"/>
      <c r="I335" s="2"/>
      <c r="J335" s="2"/>
      <c r="K335" s="2"/>
      <c r="L335" s="2"/>
    </row>
    <row r="336" spans="2:12" ht="13.5">
      <c r="B336" s="45"/>
      <c r="C336" s="39"/>
      <c r="D336" s="41" t="s">
        <v>90</v>
      </c>
      <c r="E336" s="41"/>
      <c r="F336" s="17">
        <f>AVERAGE(F333:F335)</f>
        <v>88.60000000000001</v>
      </c>
      <c r="G336" s="39"/>
      <c r="I336" s="2"/>
      <c r="J336" s="2"/>
      <c r="K336" s="2"/>
      <c r="L336" s="2"/>
    </row>
    <row r="337" spans="2:12" ht="13.5">
      <c r="B337" s="45"/>
      <c r="C337" s="39"/>
      <c r="D337" s="41" t="s">
        <v>91</v>
      </c>
      <c r="E337" s="41"/>
      <c r="F337" s="17">
        <f>STDEV(F333:F335)</f>
        <v>3.0311548954152734</v>
      </c>
      <c r="G337" s="39"/>
      <c r="I337" s="2"/>
      <c r="J337" s="2"/>
      <c r="K337" s="2"/>
      <c r="L337" s="2"/>
    </row>
    <row r="338" spans="2:12" ht="13.5">
      <c r="B338" s="45"/>
      <c r="C338" s="39"/>
      <c r="D338" s="41" t="s">
        <v>92</v>
      </c>
      <c r="E338" s="41"/>
      <c r="F338" s="17">
        <f>F337*100/F336</f>
        <v>3.4211680535161095</v>
      </c>
      <c r="G338" s="39"/>
      <c r="I338" s="2"/>
      <c r="J338" s="2"/>
      <c r="K338" s="2"/>
      <c r="L338" s="2"/>
    </row>
    <row r="339" spans="2:12" ht="13.5">
      <c r="B339" s="45" t="s">
        <v>188</v>
      </c>
      <c r="C339" s="44">
        <v>3</v>
      </c>
      <c r="D339" s="13">
        <v>1</v>
      </c>
      <c r="E339" s="14">
        <v>0.05</v>
      </c>
      <c r="F339" s="15">
        <v>113.6</v>
      </c>
      <c r="G339" s="39" t="s">
        <v>210</v>
      </c>
      <c r="I339" s="2"/>
      <c r="J339" s="2"/>
      <c r="K339" s="2"/>
      <c r="L339" s="2"/>
    </row>
    <row r="340" spans="2:12" ht="13.5">
      <c r="B340" s="45"/>
      <c r="C340" s="39"/>
      <c r="D340" s="13">
        <v>2</v>
      </c>
      <c r="E340" s="14">
        <v>0.05</v>
      </c>
      <c r="F340" s="15">
        <v>100.97</v>
      </c>
      <c r="G340" s="39"/>
      <c r="I340" s="2"/>
      <c r="J340" s="2"/>
      <c r="K340" s="2"/>
      <c r="L340" s="2"/>
    </row>
    <row r="341" spans="2:12" ht="13.5">
      <c r="B341" s="45"/>
      <c r="C341" s="39"/>
      <c r="D341" s="13">
        <v>3</v>
      </c>
      <c r="E341" s="14">
        <v>0.05</v>
      </c>
      <c r="F341" s="15">
        <v>87.8</v>
      </c>
      <c r="G341" s="39"/>
      <c r="I341" s="2"/>
      <c r="J341" s="2"/>
      <c r="K341" s="2"/>
      <c r="L341" s="2"/>
    </row>
    <row r="342" spans="2:12" ht="13.5">
      <c r="B342" s="45"/>
      <c r="C342" s="39"/>
      <c r="D342" s="41" t="s">
        <v>90</v>
      </c>
      <c r="E342" s="41"/>
      <c r="F342" s="17">
        <f>AVERAGE(F339:F341)</f>
        <v>100.79</v>
      </c>
      <c r="G342" s="39"/>
      <c r="I342" s="2"/>
      <c r="J342" s="2"/>
      <c r="K342" s="2"/>
      <c r="L342" s="2"/>
    </row>
    <row r="343" spans="2:12" ht="13.5">
      <c r="B343" s="45"/>
      <c r="C343" s="39"/>
      <c r="D343" s="41" t="s">
        <v>91</v>
      </c>
      <c r="E343" s="41"/>
      <c r="F343" s="17">
        <f>STDEV(F339:F341)</f>
        <v>12.900941826083821</v>
      </c>
      <c r="G343" s="39"/>
      <c r="I343" s="2"/>
      <c r="J343" s="2"/>
      <c r="K343" s="2"/>
      <c r="L343" s="2"/>
    </row>
    <row r="344" spans="2:12" ht="13.5">
      <c r="B344" s="45"/>
      <c r="C344" s="39"/>
      <c r="D344" s="41" t="s">
        <v>92</v>
      </c>
      <c r="E344" s="41"/>
      <c r="F344" s="17">
        <f>F343*100/F342</f>
        <v>12.799823222625083</v>
      </c>
      <c r="G344" s="39"/>
      <c r="I344" s="2"/>
      <c r="J344" s="2"/>
      <c r="K344" s="2"/>
      <c r="L344" s="2"/>
    </row>
    <row r="345" spans="2:12" ht="13.5">
      <c r="B345" s="45" t="s">
        <v>189</v>
      </c>
      <c r="C345" s="44">
        <v>2</v>
      </c>
      <c r="D345" s="13">
        <v>1</v>
      </c>
      <c r="E345" s="14">
        <v>0.05</v>
      </c>
      <c r="F345" s="15">
        <v>7.2</v>
      </c>
      <c r="G345" s="39" t="s">
        <v>209</v>
      </c>
      <c r="I345" s="2"/>
      <c r="J345" s="2"/>
      <c r="K345" s="2"/>
      <c r="L345" s="2"/>
    </row>
    <row r="346" spans="2:12" ht="13.5">
      <c r="B346" s="45"/>
      <c r="C346" s="39"/>
      <c r="D346" s="13">
        <v>2</v>
      </c>
      <c r="E346" s="14">
        <v>0.05</v>
      </c>
      <c r="F346" s="15">
        <v>7.71</v>
      </c>
      <c r="G346" s="39"/>
      <c r="I346" s="2"/>
      <c r="J346" s="2"/>
      <c r="K346" s="2"/>
      <c r="L346" s="2"/>
    </row>
    <row r="347" spans="2:12" ht="13.5">
      <c r="B347" s="45"/>
      <c r="C347" s="39"/>
      <c r="D347" s="13">
        <v>3</v>
      </c>
      <c r="E347" s="14">
        <v>0.05</v>
      </c>
      <c r="F347" s="15">
        <v>8.27</v>
      </c>
      <c r="G347" s="39"/>
      <c r="I347" s="2"/>
      <c r="J347" s="2"/>
      <c r="K347" s="2"/>
      <c r="L347" s="2"/>
    </row>
    <row r="348" spans="2:12" ht="13.5">
      <c r="B348" s="45"/>
      <c r="C348" s="39"/>
      <c r="D348" s="41" t="s">
        <v>90</v>
      </c>
      <c r="E348" s="41"/>
      <c r="F348" s="17">
        <f>AVERAGE(F345:F347)</f>
        <v>7.726666666666667</v>
      </c>
      <c r="G348" s="39"/>
      <c r="I348" s="2"/>
      <c r="J348" s="2"/>
      <c r="K348" s="2"/>
      <c r="L348" s="2"/>
    </row>
    <row r="349" spans="2:12" ht="13.5">
      <c r="B349" s="45"/>
      <c r="C349" s="39"/>
      <c r="D349" s="41" t="s">
        <v>91</v>
      </c>
      <c r="E349" s="41"/>
      <c r="F349" s="17">
        <f>STDEV(F345:F347)</f>
        <v>0.5351946686331367</v>
      </c>
      <c r="G349" s="39"/>
      <c r="I349" s="2"/>
      <c r="J349" s="2"/>
      <c r="K349" s="2"/>
      <c r="L349" s="2"/>
    </row>
    <row r="350" spans="2:12" ht="13.5">
      <c r="B350" s="45"/>
      <c r="C350" s="39"/>
      <c r="D350" s="41" t="s">
        <v>92</v>
      </c>
      <c r="E350" s="41"/>
      <c r="F350" s="17">
        <f>F349*100/F348</f>
        <v>6.926591915010397</v>
      </c>
      <c r="G350" s="39"/>
      <c r="I350" s="2"/>
      <c r="J350" s="2"/>
      <c r="K350" s="2"/>
      <c r="L350" s="2"/>
    </row>
    <row r="351" spans="2:12" ht="13.5">
      <c r="B351" s="45" t="s">
        <v>189</v>
      </c>
      <c r="C351" s="44">
        <v>3</v>
      </c>
      <c r="D351" s="13">
        <v>1</v>
      </c>
      <c r="E351" s="14">
        <v>0.05</v>
      </c>
      <c r="F351" s="15">
        <v>2.73</v>
      </c>
      <c r="G351" s="39" t="s">
        <v>209</v>
      </c>
      <c r="I351" s="2"/>
      <c r="J351" s="2"/>
      <c r="K351" s="2"/>
      <c r="L351" s="2"/>
    </row>
    <row r="352" spans="2:12" ht="13.5">
      <c r="B352" s="45"/>
      <c r="C352" s="39"/>
      <c r="D352" s="13">
        <v>2</v>
      </c>
      <c r="E352" s="14">
        <v>0.05</v>
      </c>
      <c r="F352" s="15">
        <v>4.73</v>
      </c>
      <c r="G352" s="39"/>
      <c r="I352" s="2"/>
      <c r="J352" s="2"/>
      <c r="K352" s="2"/>
      <c r="L352" s="2"/>
    </row>
    <row r="353" spans="2:12" ht="13.5">
      <c r="B353" s="45"/>
      <c r="C353" s="39"/>
      <c r="D353" s="13">
        <v>3</v>
      </c>
      <c r="E353" s="14">
        <v>0.05</v>
      </c>
      <c r="F353" s="15">
        <v>6.91</v>
      </c>
      <c r="G353" s="39"/>
      <c r="I353" s="2"/>
      <c r="J353" s="2"/>
      <c r="K353" s="2"/>
      <c r="L353" s="2"/>
    </row>
    <row r="354" spans="2:12" ht="13.5">
      <c r="B354" s="45"/>
      <c r="C354" s="39"/>
      <c r="D354" s="41" t="s">
        <v>90</v>
      </c>
      <c r="E354" s="41"/>
      <c r="F354" s="17">
        <f>AVERAGE(F351:F353)</f>
        <v>4.79</v>
      </c>
      <c r="G354" s="39"/>
      <c r="I354" s="2"/>
      <c r="J354" s="2"/>
      <c r="K354" s="2"/>
      <c r="L354" s="2"/>
    </row>
    <row r="355" spans="2:12" ht="13.5">
      <c r="B355" s="45"/>
      <c r="C355" s="39"/>
      <c r="D355" s="41" t="s">
        <v>91</v>
      </c>
      <c r="E355" s="41"/>
      <c r="F355" s="17">
        <f>STDEV(F351:F353)</f>
        <v>2.09064583322953</v>
      </c>
      <c r="G355" s="39"/>
      <c r="I355" s="2"/>
      <c r="J355" s="2"/>
      <c r="K355" s="2"/>
      <c r="L355" s="2"/>
    </row>
    <row r="356" spans="2:12" ht="13.5">
      <c r="B356" s="45"/>
      <c r="C356" s="39"/>
      <c r="D356" s="41" t="s">
        <v>92</v>
      </c>
      <c r="E356" s="41"/>
      <c r="F356" s="17">
        <f>F355*100/F354</f>
        <v>43.646050798111276</v>
      </c>
      <c r="G356" s="39"/>
      <c r="I356" s="2"/>
      <c r="J356" s="2"/>
      <c r="K356" s="2"/>
      <c r="L356" s="2"/>
    </row>
    <row r="357" spans="2:12" ht="13.5">
      <c r="B357" s="45" t="s">
        <v>190</v>
      </c>
      <c r="C357" s="44">
        <v>1</v>
      </c>
      <c r="D357" s="13">
        <v>1</v>
      </c>
      <c r="E357" s="14">
        <v>0.05</v>
      </c>
      <c r="F357" s="15">
        <v>84.72</v>
      </c>
      <c r="G357" s="39" t="s">
        <v>210</v>
      </c>
      <c r="I357" s="2"/>
      <c r="J357" s="2"/>
      <c r="K357" s="2"/>
      <c r="L357" s="2"/>
    </row>
    <row r="358" spans="2:12" ht="13.5">
      <c r="B358" s="45"/>
      <c r="C358" s="39"/>
      <c r="D358" s="13">
        <v>2</v>
      </c>
      <c r="E358" s="14">
        <v>0.05</v>
      </c>
      <c r="F358" s="15">
        <v>87.97</v>
      </c>
      <c r="G358" s="39"/>
      <c r="I358" s="2"/>
      <c r="J358" s="2"/>
      <c r="K358" s="2"/>
      <c r="L358" s="2"/>
    </row>
    <row r="359" spans="2:12" ht="13.5">
      <c r="B359" s="45"/>
      <c r="C359" s="39"/>
      <c r="D359" s="13">
        <v>3</v>
      </c>
      <c r="E359" s="14">
        <v>0.05</v>
      </c>
      <c r="F359" s="15">
        <v>86.61</v>
      </c>
      <c r="G359" s="39"/>
      <c r="I359" s="2"/>
      <c r="J359" s="2"/>
      <c r="K359" s="2"/>
      <c r="L359" s="2"/>
    </row>
    <row r="360" spans="2:12" ht="13.5">
      <c r="B360" s="45"/>
      <c r="C360" s="39"/>
      <c r="D360" s="41" t="s">
        <v>90</v>
      </c>
      <c r="E360" s="41"/>
      <c r="F360" s="17">
        <f>AVERAGE(F357:F359)</f>
        <v>86.43333333333334</v>
      </c>
      <c r="G360" s="39"/>
      <c r="I360" s="2"/>
      <c r="J360" s="2"/>
      <c r="K360" s="2"/>
      <c r="L360" s="2"/>
    </row>
    <row r="361" spans="2:12" ht="13.5">
      <c r="B361" s="45"/>
      <c r="C361" s="39"/>
      <c r="D361" s="41" t="s">
        <v>91</v>
      </c>
      <c r="E361" s="41"/>
      <c r="F361" s="17">
        <f>STDEV(F357:F359)</f>
        <v>1.6321866723305067</v>
      </c>
      <c r="G361" s="39"/>
      <c r="I361" s="2"/>
      <c r="J361" s="2"/>
      <c r="K361" s="2"/>
      <c r="L361" s="2"/>
    </row>
    <row r="362" spans="2:12" ht="13.5">
      <c r="B362" s="45"/>
      <c r="C362" s="39"/>
      <c r="D362" s="41" t="s">
        <v>92</v>
      </c>
      <c r="E362" s="41"/>
      <c r="F362" s="17">
        <f>F361*100/F360</f>
        <v>1.888376404547443</v>
      </c>
      <c r="G362" s="39"/>
      <c r="I362" s="2"/>
      <c r="J362" s="2"/>
      <c r="K362" s="2"/>
      <c r="L362" s="2"/>
    </row>
    <row r="363" spans="2:12" ht="13.5">
      <c r="B363" s="45" t="s">
        <v>190</v>
      </c>
      <c r="C363" s="44">
        <v>3</v>
      </c>
      <c r="D363" s="13">
        <v>1</v>
      </c>
      <c r="E363" s="14">
        <v>0.05</v>
      </c>
      <c r="F363" s="15">
        <v>77.12</v>
      </c>
      <c r="G363" s="39" t="s">
        <v>210</v>
      </c>
      <c r="I363" s="2"/>
      <c r="J363" s="2"/>
      <c r="K363" s="2"/>
      <c r="L363" s="2"/>
    </row>
    <row r="364" spans="2:12" ht="13.5">
      <c r="B364" s="45"/>
      <c r="C364" s="39"/>
      <c r="D364" s="13">
        <v>2</v>
      </c>
      <c r="E364" s="14">
        <v>0.05</v>
      </c>
      <c r="F364" s="15">
        <v>84.44</v>
      </c>
      <c r="G364" s="39"/>
      <c r="I364" s="2"/>
      <c r="J364" s="2"/>
      <c r="K364" s="2"/>
      <c r="L364" s="2"/>
    </row>
    <row r="365" spans="2:12" ht="13.5">
      <c r="B365" s="45"/>
      <c r="C365" s="39"/>
      <c r="D365" s="13">
        <v>3</v>
      </c>
      <c r="E365" s="14">
        <v>0.05</v>
      </c>
      <c r="F365" s="15">
        <v>91.73</v>
      </c>
      <c r="G365" s="39"/>
      <c r="I365" s="2"/>
      <c r="J365" s="2"/>
      <c r="K365" s="2"/>
      <c r="L365" s="2"/>
    </row>
    <row r="366" spans="2:12" ht="13.5">
      <c r="B366" s="45"/>
      <c r="C366" s="39"/>
      <c r="D366" s="41" t="s">
        <v>90</v>
      </c>
      <c r="E366" s="41"/>
      <c r="F366" s="17">
        <f>AVERAGE(F363:F365)</f>
        <v>84.43</v>
      </c>
      <c r="G366" s="39"/>
      <c r="I366" s="2"/>
      <c r="J366" s="2"/>
      <c r="K366" s="2"/>
      <c r="L366" s="2"/>
    </row>
    <row r="367" spans="2:12" ht="13.5">
      <c r="B367" s="45"/>
      <c r="C367" s="39"/>
      <c r="D367" s="41" t="s">
        <v>91</v>
      </c>
      <c r="E367" s="41"/>
      <c r="F367" s="17">
        <f>STDEV(F363:F365)</f>
        <v>7.305005133468422</v>
      </c>
      <c r="G367" s="39"/>
      <c r="I367" s="2"/>
      <c r="J367" s="2"/>
      <c r="K367" s="2"/>
      <c r="L367" s="2"/>
    </row>
    <row r="368" spans="2:12" ht="13.5">
      <c r="B368" s="45"/>
      <c r="C368" s="39"/>
      <c r="D368" s="41" t="s">
        <v>92</v>
      </c>
      <c r="E368" s="41"/>
      <c r="F368" s="17">
        <f>F367*100/F366</f>
        <v>8.652143945834917</v>
      </c>
      <c r="G368" s="39"/>
      <c r="I368" s="2"/>
      <c r="J368" s="2"/>
      <c r="K368" s="2"/>
      <c r="L368" s="2"/>
    </row>
    <row r="369" spans="2:12" ht="13.5">
      <c r="B369" s="45" t="s">
        <v>191</v>
      </c>
      <c r="C369" s="44">
        <v>1</v>
      </c>
      <c r="D369" s="13">
        <v>1</v>
      </c>
      <c r="E369" s="14">
        <v>0.05</v>
      </c>
      <c r="F369" s="15">
        <v>59.54</v>
      </c>
      <c r="G369" s="39" t="s">
        <v>209</v>
      </c>
      <c r="I369" s="2"/>
      <c r="J369" s="2"/>
      <c r="K369" s="2"/>
      <c r="L369" s="2"/>
    </row>
    <row r="370" spans="2:12" ht="13.5">
      <c r="B370" s="45"/>
      <c r="C370" s="39"/>
      <c r="D370" s="13">
        <v>2</v>
      </c>
      <c r="E370" s="14">
        <v>0.05</v>
      </c>
      <c r="F370" s="15">
        <v>51.35</v>
      </c>
      <c r="G370" s="39"/>
      <c r="I370" s="2"/>
      <c r="J370" s="2"/>
      <c r="K370" s="2"/>
      <c r="L370" s="2"/>
    </row>
    <row r="371" spans="2:12" ht="13.5">
      <c r="B371" s="45"/>
      <c r="C371" s="39"/>
      <c r="D371" s="13">
        <v>3</v>
      </c>
      <c r="E371" s="14">
        <v>0.05</v>
      </c>
      <c r="F371" s="15">
        <v>42.16</v>
      </c>
      <c r="G371" s="39"/>
      <c r="I371" s="2"/>
      <c r="J371" s="2"/>
      <c r="K371" s="2"/>
      <c r="L371" s="2"/>
    </row>
    <row r="372" spans="2:12" ht="13.5">
      <c r="B372" s="45"/>
      <c r="C372" s="39"/>
      <c r="D372" s="41" t="s">
        <v>90</v>
      </c>
      <c r="E372" s="41"/>
      <c r="F372" s="17">
        <f>AVERAGE(F369:F371)</f>
        <v>51.01666666666667</v>
      </c>
      <c r="G372" s="39"/>
      <c r="I372" s="2"/>
      <c r="J372" s="2"/>
      <c r="K372" s="2"/>
      <c r="L372" s="2"/>
    </row>
    <row r="373" spans="2:12" ht="13.5">
      <c r="B373" s="45"/>
      <c r="C373" s="39"/>
      <c r="D373" s="41" t="s">
        <v>91</v>
      </c>
      <c r="E373" s="41"/>
      <c r="F373" s="17">
        <f>STDEV(F369:F371)</f>
        <v>8.694793461223355</v>
      </c>
      <c r="G373" s="39"/>
      <c r="I373" s="2"/>
      <c r="J373" s="2"/>
      <c r="K373" s="2"/>
      <c r="L373" s="2"/>
    </row>
    <row r="374" spans="2:12" ht="13.5">
      <c r="B374" s="45"/>
      <c r="C374" s="39"/>
      <c r="D374" s="41" t="s">
        <v>92</v>
      </c>
      <c r="E374" s="41"/>
      <c r="F374" s="17">
        <f>F373*100/F372</f>
        <v>17.04304500729831</v>
      </c>
      <c r="G374" s="39"/>
      <c r="I374" s="2"/>
      <c r="J374" s="2"/>
      <c r="K374" s="2"/>
      <c r="L374" s="2"/>
    </row>
    <row r="375" spans="2:12" ht="13.5">
      <c r="B375" s="45" t="s">
        <v>191</v>
      </c>
      <c r="C375" s="44">
        <v>2</v>
      </c>
      <c r="D375" s="13">
        <v>1</v>
      </c>
      <c r="E375" s="14">
        <v>0.05</v>
      </c>
      <c r="F375" s="15">
        <v>95.94</v>
      </c>
      <c r="G375" s="39" t="s">
        <v>210</v>
      </c>
      <c r="I375" s="2"/>
      <c r="J375" s="2"/>
      <c r="K375" s="2"/>
      <c r="L375" s="2"/>
    </row>
    <row r="376" spans="2:12" ht="13.5">
      <c r="B376" s="45"/>
      <c r="C376" s="39"/>
      <c r="D376" s="13">
        <v>2</v>
      </c>
      <c r="E376" s="14">
        <v>0.05</v>
      </c>
      <c r="F376" s="15">
        <v>84.16</v>
      </c>
      <c r="G376" s="39"/>
      <c r="I376" s="2"/>
      <c r="J376" s="2"/>
      <c r="K376" s="2"/>
      <c r="L376" s="2"/>
    </row>
    <row r="377" spans="2:12" ht="13.5">
      <c r="B377" s="45"/>
      <c r="C377" s="39"/>
      <c r="D377" s="13">
        <v>3</v>
      </c>
      <c r="E377" s="14">
        <v>0.05</v>
      </c>
      <c r="F377" s="15">
        <v>82.44</v>
      </c>
      <c r="G377" s="39"/>
      <c r="I377" s="2"/>
      <c r="J377" s="2"/>
      <c r="K377" s="2"/>
      <c r="L377" s="2"/>
    </row>
    <row r="378" spans="2:12" ht="13.5">
      <c r="B378" s="45"/>
      <c r="C378" s="39"/>
      <c r="D378" s="41" t="s">
        <v>90</v>
      </c>
      <c r="E378" s="41"/>
      <c r="F378" s="17">
        <f>AVERAGE(F375:F377)</f>
        <v>87.51333333333332</v>
      </c>
      <c r="G378" s="39"/>
      <c r="I378" s="2"/>
      <c r="J378" s="2"/>
      <c r="K378" s="2"/>
      <c r="L378" s="2"/>
    </row>
    <row r="379" spans="2:12" ht="13.5">
      <c r="B379" s="45"/>
      <c r="C379" s="39"/>
      <c r="D379" s="41" t="s">
        <v>91</v>
      </c>
      <c r="E379" s="41"/>
      <c r="F379" s="17">
        <f>STDEV(F375:F377)</f>
        <v>7.348206130296927</v>
      </c>
      <c r="G379" s="39"/>
      <c r="I379" s="2"/>
      <c r="J379" s="2"/>
      <c r="K379" s="2"/>
      <c r="L379" s="2"/>
    </row>
    <row r="380" spans="2:12" ht="13.5">
      <c r="B380" s="45"/>
      <c r="C380" s="39"/>
      <c r="D380" s="41" t="s">
        <v>92</v>
      </c>
      <c r="E380" s="41"/>
      <c r="F380" s="17">
        <f>F379*100/F378</f>
        <v>8.396670370568593</v>
      </c>
      <c r="G380" s="39"/>
      <c r="I380" s="2"/>
      <c r="J380" s="2"/>
      <c r="K380" s="2"/>
      <c r="L380" s="2"/>
    </row>
    <row r="381" spans="2:12" ht="13.5">
      <c r="B381" s="45" t="s">
        <v>192</v>
      </c>
      <c r="C381" s="44">
        <v>1</v>
      </c>
      <c r="D381" s="13">
        <v>1</v>
      </c>
      <c r="E381" s="14">
        <v>0.05</v>
      </c>
      <c r="F381" s="15">
        <v>1.41</v>
      </c>
      <c r="G381" s="39" t="s">
        <v>209</v>
      </c>
      <c r="I381" s="2"/>
      <c r="J381" s="2"/>
      <c r="K381" s="2"/>
      <c r="L381" s="2"/>
    </row>
    <row r="382" spans="2:12" ht="13.5">
      <c r="B382" s="45"/>
      <c r="C382" s="39"/>
      <c r="D382" s="13">
        <v>2</v>
      </c>
      <c r="E382" s="14">
        <v>0.05</v>
      </c>
      <c r="F382" s="15">
        <v>0</v>
      </c>
      <c r="G382" s="39"/>
      <c r="I382" s="2"/>
      <c r="J382" s="2"/>
      <c r="K382" s="2"/>
      <c r="L382" s="2"/>
    </row>
    <row r="383" spans="2:12" ht="13.5">
      <c r="B383" s="45"/>
      <c r="C383" s="39"/>
      <c r="D383" s="13">
        <v>3</v>
      </c>
      <c r="E383" s="14">
        <v>0.05</v>
      </c>
      <c r="F383" s="15">
        <v>2.14</v>
      </c>
      <c r="G383" s="39"/>
      <c r="I383" s="2"/>
      <c r="J383" s="2"/>
      <c r="K383" s="2"/>
      <c r="L383" s="2"/>
    </row>
    <row r="384" spans="2:12" ht="13.5">
      <c r="B384" s="45"/>
      <c r="C384" s="39"/>
      <c r="D384" s="41" t="s">
        <v>90</v>
      </c>
      <c r="E384" s="41"/>
      <c r="F384" s="17">
        <f>AVERAGE(F381:F383)</f>
        <v>1.1833333333333333</v>
      </c>
      <c r="G384" s="39"/>
      <c r="I384" s="2"/>
      <c r="J384" s="2"/>
      <c r="K384" s="2"/>
      <c r="L384" s="2"/>
    </row>
    <row r="385" spans="2:12" ht="13.5">
      <c r="B385" s="45"/>
      <c r="C385" s="39"/>
      <c r="D385" s="41" t="s">
        <v>91</v>
      </c>
      <c r="E385" s="41"/>
      <c r="F385" s="17">
        <f>STDEV(F381:F383)</f>
        <v>1.0878572210236663</v>
      </c>
      <c r="G385" s="39"/>
      <c r="I385" s="2"/>
      <c r="J385" s="2"/>
      <c r="K385" s="2"/>
      <c r="L385" s="2"/>
    </row>
    <row r="386" spans="2:12" ht="13.5">
      <c r="B386" s="45"/>
      <c r="C386" s="39"/>
      <c r="D386" s="41" t="s">
        <v>92</v>
      </c>
      <c r="E386" s="41"/>
      <c r="F386" s="17">
        <f>F385*100/F384</f>
        <v>91.93159614284504</v>
      </c>
      <c r="G386" s="39"/>
      <c r="I386" s="2"/>
      <c r="J386" s="2"/>
      <c r="K386" s="2"/>
      <c r="L386" s="2"/>
    </row>
    <row r="387" spans="2:12" ht="13.5">
      <c r="B387" s="45" t="s">
        <v>192</v>
      </c>
      <c r="C387" s="44">
        <v>3</v>
      </c>
      <c r="D387" s="13">
        <v>1</v>
      </c>
      <c r="E387" s="14">
        <v>0.05</v>
      </c>
      <c r="F387" s="15">
        <v>1.06</v>
      </c>
      <c r="G387" s="39" t="s">
        <v>209</v>
      </c>
      <c r="I387" s="2"/>
      <c r="J387" s="2"/>
      <c r="K387" s="2"/>
      <c r="L387" s="2"/>
    </row>
    <row r="388" spans="2:12" ht="13.5">
      <c r="B388" s="45"/>
      <c r="C388" s="39"/>
      <c r="D388" s="13">
        <v>2</v>
      </c>
      <c r="E388" s="14">
        <v>0.05</v>
      </c>
      <c r="F388" s="15">
        <v>0.58</v>
      </c>
      <c r="G388" s="39"/>
      <c r="I388" s="2"/>
      <c r="J388" s="2"/>
      <c r="K388" s="2"/>
      <c r="L388" s="2"/>
    </row>
    <row r="389" spans="2:12" ht="13.5">
      <c r="B389" s="45"/>
      <c r="C389" s="39"/>
      <c r="D389" s="13">
        <v>3</v>
      </c>
      <c r="E389" s="14">
        <v>0.05</v>
      </c>
      <c r="F389" s="15">
        <v>3.6</v>
      </c>
      <c r="G389" s="39"/>
      <c r="I389" s="2"/>
      <c r="J389" s="2"/>
      <c r="K389" s="2"/>
      <c r="L389" s="2"/>
    </row>
    <row r="390" spans="2:12" ht="13.5">
      <c r="B390" s="45"/>
      <c r="C390" s="39"/>
      <c r="D390" s="41" t="s">
        <v>90</v>
      </c>
      <c r="E390" s="41"/>
      <c r="F390" s="17">
        <f>AVERAGE(F387:F389)</f>
        <v>1.7466666666666668</v>
      </c>
      <c r="G390" s="39"/>
      <c r="I390" s="2"/>
      <c r="J390" s="2"/>
      <c r="K390" s="2"/>
      <c r="L390" s="2"/>
    </row>
    <row r="391" spans="2:12" ht="13.5">
      <c r="B391" s="45"/>
      <c r="C391" s="39"/>
      <c r="D391" s="41" t="s">
        <v>91</v>
      </c>
      <c r="E391" s="41"/>
      <c r="F391" s="17">
        <f>STDEV(F387:F389)</f>
        <v>1.6228781018096625</v>
      </c>
      <c r="G391" s="39"/>
      <c r="I391" s="2"/>
      <c r="J391" s="2"/>
      <c r="K391" s="2"/>
      <c r="L391" s="2"/>
    </row>
    <row r="392" spans="2:12" ht="13.5">
      <c r="B392" s="45"/>
      <c r="C392" s="39"/>
      <c r="D392" s="41" t="s">
        <v>92</v>
      </c>
      <c r="E392" s="41"/>
      <c r="F392" s="17">
        <f>F391*100/F390</f>
        <v>92.91286842421732</v>
      </c>
      <c r="G392" s="39"/>
      <c r="I392" s="2"/>
      <c r="J392" s="2"/>
      <c r="K392" s="2"/>
      <c r="L392" s="2"/>
    </row>
    <row r="393" spans="2:12" ht="13.5">
      <c r="B393" s="45" t="s">
        <v>193</v>
      </c>
      <c r="C393" s="44">
        <v>1</v>
      </c>
      <c r="D393" s="13">
        <v>1</v>
      </c>
      <c r="E393" s="14">
        <v>0.05</v>
      </c>
      <c r="F393" s="15">
        <v>0.94</v>
      </c>
      <c r="G393" s="39" t="s">
        <v>209</v>
      </c>
      <c r="I393" s="2"/>
      <c r="J393" s="2"/>
      <c r="K393" s="2"/>
      <c r="L393" s="2"/>
    </row>
    <row r="394" spans="2:12" ht="13.5">
      <c r="B394" s="45"/>
      <c r="C394" s="39"/>
      <c r="D394" s="13">
        <v>2</v>
      </c>
      <c r="E394" s="14">
        <v>0.05</v>
      </c>
      <c r="F394" s="15">
        <v>4.71</v>
      </c>
      <c r="G394" s="39"/>
      <c r="I394" s="2"/>
      <c r="J394" s="2"/>
      <c r="K394" s="2"/>
      <c r="L394" s="2"/>
    </row>
    <row r="395" spans="2:12" ht="13.5">
      <c r="B395" s="45"/>
      <c r="C395" s="39"/>
      <c r="D395" s="13">
        <v>3</v>
      </c>
      <c r="E395" s="14">
        <v>0.05</v>
      </c>
      <c r="F395" s="15">
        <v>6.07</v>
      </c>
      <c r="G395" s="39"/>
      <c r="I395" s="2"/>
      <c r="J395" s="2"/>
      <c r="K395" s="2"/>
      <c r="L395" s="2"/>
    </row>
    <row r="396" spans="2:12" ht="13.5">
      <c r="B396" s="45"/>
      <c r="C396" s="39"/>
      <c r="D396" s="41" t="s">
        <v>90</v>
      </c>
      <c r="E396" s="41"/>
      <c r="F396" s="17">
        <f>AVERAGE(F393:F395)</f>
        <v>3.9066666666666667</v>
      </c>
      <c r="G396" s="39"/>
      <c r="I396" s="2"/>
      <c r="J396" s="2"/>
      <c r="K396" s="2"/>
      <c r="L396" s="2"/>
    </row>
    <row r="397" spans="2:12" ht="13.5">
      <c r="B397" s="45"/>
      <c r="C397" s="39"/>
      <c r="D397" s="41" t="s">
        <v>91</v>
      </c>
      <c r="E397" s="41"/>
      <c r="F397" s="17">
        <f>STDEV(F393:F395)</f>
        <v>2.6576744219962936</v>
      </c>
      <c r="G397" s="39"/>
      <c r="I397" s="2"/>
      <c r="J397" s="2"/>
      <c r="K397" s="2"/>
      <c r="L397" s="2"/>
    </row>
    <row r="398" spans="2:12" ht="13.5">
      <c r="B398" s="45"/>
      <c r="C398" s="39"/>
      <c r="D398" s="41" t="s">
        <v>92</v>
      </c>
      <c r="E398" s="41"/>
      <c r="F398" s="17">
        <f>F397*100/F396</f>
        <v>68.02920875417134</v>
      </c>
      <c r="G398" s="39"/>
      <c r="I398" s="2"/>
      <c r="J398" s="2"/>
      <c r="K398" s="2"/>
      <c r="L398" s="2"/>
    </row>
    <row r="399" spans="2:12" ht="32.25" customHeight="1">
      <c r="B399" s="9" t="s">
        <v>82</v>
      </c>
      <c r="C399" s="10" t="s">
        <v>83</v>
      </c>
      <c r="D399" s="11" t="s">
        <v>84</v>
      </c>
      <c r="E399" s="11" t="s">
        <v>96</v>
      </c>
      <c r="F399" s="12" t="s">
        <v>86</v>
      </c>
      <c r="G399" s="10" t="s">
        <v>87</v>
      </c>
      <c r="I399" s="2"/>
      <c r="J399" s="2"/>
      <c r="K399" s="2"/>
      <c r="L399" s="2"/>
    </row>
    <row r="400" spans="2:12" ht="13.5">
      <c r="B400" s="45" t="s">
        <v>193</v>
      </c>
      <c r="C400" s="44">
        <v>2</v>
      </c>
      <c r="D400" s="13">
        <v>1</v>
      </c>
      <c r="E400" s="14">
        <v>0.05</v>
      </c>
      <c r="F400" s="15">
        <v>6.16</v>
      </c>
      <c r="G400" s="39" t="s">
        <v>209</v>
      </c>
      <c r="I400" s="2"/>
      <c r="J400" s="2"/>
      <c r="K400" s="2"/>
      <c r="L400" s="2"/>
    </row>
    <row r="401" spans="2:12" ht="13.5">
      <c r="B401" s="45"/>
      <c r="C401" s="39"/>
      <c r="D401" s="13">
        <v>2</v>
      </c>
      <c r="E401" s="14">
        <v>0.05</v>
      </c>
      <c r="F401" s="15">
        <v>8.36</v>
      </c>
      <c r="G401" s="39"/>
      <c r="I401" s="2"/>
      <c r="J401" s="2"/>
      <c r="K401" s="2"/>
      <c r="L401" s="2"/>
    </row>
    <row r="402" spans="2:12" ht="13.5">
      <c r="B402" s="45"/>
      <c r="C402" s="39"/>
      <c r="D402" s="13">
        <v>3</v>
      </c>
      <c r="E402" s="14">
        <v>0.05</v>
      </c>
      <c r="F402" s="15">
        <v>8.05</v>
      </c>
      <c r="G402" s="39"/>
      <c r="I402" s="2"/>
      <c r="J402" s="2"/>
      <c r="K402" s="2"/>
      <c r="L402" s="2"/>
    </row>
    <row r="403" spans="2:12" ht="13.5">
      <c r="B403" s="45"/>
      <c r="C403" s="39"/>
      <c r="D403" s="41" t="s">
        <v>90</v>
      </c>
      <c r="E403" s="41"/>
      <c r="F403" s="17">
        <f>AVERAGE(F400:F402)</f>
        <v>7.523333333333333</v>
      </c>
      <c r="G403" s="39"/>
      <c r="I403" s="2"/>
      <c r="J403" s="2"/>
      <c r="K403" s="2"/>
      <c r="L403" s="2"/>
    </row>
    <row r="404" spans="2:12" ht="13.5">
      <c r="B404" s="45"/>
      <c r="C404" s="39"/>
      <c r="D404" s="41" t="s">
        <v>91</v>
      </c>
      <c r="E404" s="41"/>
      <c r="F404" s="17">
        <f>STDEV(F400:F402)</f>
        <v>1.1908120478620152</v>
      </c>
      <c r="G404" s="39"/>
      <c r="I404" s="2"/>
      <c r="J404" s="2"/>
      <c r="K404" s="2"/>
      <c r="L404" s="2"/>
    </row>
    <row r="405" spans="2:12" ht="13.5">
      <c r="B405" s="45"/>
      <c r="C405" s="39"/>
      <c r="D405" s="41" t="s">
        <v>92</v>
      </c>
      <c r="E405" s="41"/>
      <c r="F405" s="17">
        <f>F404*100/F403</f>
        <v>15.82825052541447</v>
      </c>
      <c r="G405" s="39"/>
      <c r="I405" s="2"/>
      <c r="J405" s="2"/>
      <c r="K405" s="2"/>
      <c r="L405" s="2"/>
    </row>
    <row r="406" spans="2:12" ht="13.5">
      <c r="B406" s="45" t="s">
        <v>194</v>
      </c>
      <c r="C406" s="44">
        <v>1</v>
      </c>
      <c r="D406" s="13">
        <v>1</v>
      </c>
      <c r="E406" s="14">
        <v>0.05</v>
      </c>
      <c r="F406" s="15">
        <v>98.35</v>
      </c>
      <c r="G406" s="39" t="s">
        <v>210</v>
      </c>
      <c r="I406" s="2"/>
      <c r="J406" s="2"/>
      <c r="K406" s="2"/>
      <c r="L406" s="2"/>
    </row>
    <row r="407" spans="2:12" ht="13.5">
      <c r="B407" s="45"/>
      <c r="C407" s="39"/>
      <c r="D407" s="13">
        <v>2</v>
      </c>
      <c r="E407" s="14">
        <v>0.05</v>
      </c>
      <c r="F407" s="15">
        <v>110.88</v>
      </c>
      <c r="G407" s="39"/>
      <c r="I407" s="2"/>
      <c r="J407" s="2"/>
      <c r="K407" s="2"/>
      <c r="L407" s="2"/>
    </row>
    <row r="408" spans="2:12" ht="13.5">
      <c r="B408" s="45"/>
      <c r="C408" s="39"/>
      <c r="D408" s="13">
        <v>3</v>
      </c>
      <c r="E408" s="14">
        <v>0.05</v>
      </c>
      <c r="F408" s="15">
        <v>104.82</v>
      </c>
      <c r="G408" s="39"/>
      <c r="I408" s="2"/>
      <c r="J408" s="2"/>
      <c r="K408" s="2"/>
      <c r="L408" s="2"/>
    </row>
    <row r="409" spans="2:12" ht="13.5">
      <c r="B409" s="45"/>
      <c r="C409" s="39"/>
      <c r="D409" s="41" t="s">
        <v>90</v>
      </c>
      <c r="E409" s="41"/>
      <c r="F409" s="17">
        <f>AVERAGE(F406:F408)</f>
        <v>104.68333333333332</v>
      </c>
      <c r="G409" s="39"/>
      <c r="I409" s="2"/>
      <c r="J409" s="2"/>
      <c r="K409" s="2"/>
      <c r="L409" s="2"/>
    </row>
    <row r="410" spans="2:12" ht="13.5">
      <c r="B410" s="45"/>
      <c r="C410" s="39"/>
      <c r="D410" s="41" t="s">
        <v>91</v>
      </c>
      <c r="E410" s="41"/>
      <c r="F410" s="17">
        <f>STDEV(F406:F408)</f>
        <v>6.266117883772483</v>
      </c>
      <c r="G410" s="39"/>
      <c r="I410" s="2"/>
      <c r="J410" s="2"/>
      <c r="K410" s="2"/>
      <c r="L410" s="2"/>
    </row>
    <row r="411" spans="2:12" ht="13.5">
      <c r="B411" s="45"/>
      <c r="C411" s="39"/>
      <c r="D411" s="41" t="s">
        <v>92</v>
      </c>
      <c r="E411" s="41"/>
      <c r="F411" s="17">
        <f>F410*100/F409</f>
        <v>5.985783681362029</v>
      </c>
      <c r="G411" s="39"/>
      <c r="I411" s="2"/>
      <c r="J411" s="2"/>
      <c r="K411" s="2"/>
      <c r="L411" s="2"/>
    </row>
    <row r="412" spans="2:12" ht="13.5">
      <c r="B412" s="45" t="s">
        <v>194</v>
      </c>
      <c r="C412" s="44">
        <v>3</v>
      </c>
      <c r="D412" s="13">
        <v>1</v>
      </c>
      <c r="E412" s="14">
        <v>0.05</v>
      </c>
      <c r="F412" s="15">
        <v>75.78</v>
      </c>
      <c r="G412" s="39" t="s">
        <v>210</v>
      </c>
      <c r="I412" s="2"/>
      <c r="J412" s="2"/>
      <c r="K412" s="2"/>
      <c r="L412" s="2"/>
    </row>
    <row r="413" spans="2:12" ht="13.5">
      <c r="B413" s="45"/>
      <c r="C413" s="39"/>
      <c r="D413" s="13">
        <v>2</v>
      </c>
      <c r="E413" s="14">
        <v>0.05</v>
      </c>
      <c r="F413" s="15">
        <v>68.88</v>
      </c>
      <c r="G413" s="39"/>
      <c r="I413" s="2"/>
      <c r="J413" s="2"/>
      <c r="K413" s="2"/>
      <c r="L413" s="2"/>
    </row>
    <row r="414" spans="2:12" ht="13.5">
      <c r="B414" s="45"/>
      <c r="C414" s="39"/>
      <c r="D414" s="13">
        <v>3</v>
      </c>
      <c r="E414" s="14">
        <v>0.05</v>
      </c>
      <c r="F414" s="15">
        <v>81.14</v>
      </c>
      <c r="G414" s="39"/>
      <c r="I414" s="2"/>
      <c r="J414" s="2"/>
      <c r="K414" s="2"/>
      <c r="L414" s="2"/>
    </row>
    <row r="415" spans="2:12" ht="13.5">
      <c r="B415" s="45"/>
      <c r="C415" s="39"/>
      <c r="D415" s="41" t="s">
        <v>90</v>
      </c>
      <c r="E415" s="41"/>
      <c r="F415" s="17">
        <f>AVERAGE(F412:F414)</f>
        <v>75.26666666666667</v>
      </c>
      <c r="G415" s="39"/>
      <c r="I415" s="2"/>
      <c r="J415" s="2"/>
      <c r="K415" s="2"/>
      <c r="L415" s="2"/>
    </row>
    <row r="416" spans="2:12" ht="13.5">
      <c r="B416" s="45"/>
      <c r="C416" s="39"/>
      <c r="D416" s="41" t="s">
        <v>91</v>
      </c>
      <c r="E416" s="41"/>
      <c r="F416" s="17">
        <f>STDEV(F412:F414)</f>
        <v>6.146099033804561</v>
      </c>
      <c r="G416" s="39"/>
      <c r="I416" s="2"/>
      <c r="J416" s="2"/>
      <c r="K416" s="2"/>
      <c r="L416" s="2"/>
    </row>
    <row r="417" spans="2:12" ht="13.5">
      <c r="B417" s="45"/>
      <c r="C417" s="39"/>
      <c r="D417" s="41" t="s">
        <v>92</v>
      </c>
      <c r="E417" s="41"/>
      <c r="F417" s="17">
        <f>F416*100/F415</f>
        <v>8.165764881051233</v>
      </c>
      <c r="G417" s="39"/>
      <c r="I417" s="2"/>
      <c r="J417" s="2"/>
      <c r="K417" s="2"/>
      <c r="L417" s="2"/>
    </row>
    <row r="418" spans="2:12" ht="13.5">
      <c r="B418" s="45" t="s">
        <v>195</v>
      </c>
      <c r="C418" s="44">
        <v>2</v>
      </c>
      <c r="D418" s="13">
        <v>1</v>
      </c>
      <c r="E418" s="14">
        <v>0.05</v>
      </c>
      <c r="F418" s="15">
        <v>10.13</v>
      </c>
      <c r="G418" s="39" t="s">
        <v>209</v>
      </c>
      <c r="I418" s="2"/>
      <c r="J418" s="2"/>
      <c r="K418" s="2"/>
      <c r="L418" s="2"/>
    </row>
    <row r="419" spans="2:12" ht="13.5">
      <c r="B419" s="45"/>
      <c r="C419" s="39"/>
      <c r="D419" s="13">
        <v>2</v>
      </c>
      <c r="E419" s="14">
        <v>0.05</v>
      </c>
      <c r="F419" s="15">
        <v>13.23</v>
      </c>
      <c r="G419" s="39"/>
      <c r="I419" s="2"/>
      <c r="J419" s="2"/>
      <c r="K419" s="2"/>
      <c r="L419" s="2"/>
    </row>
    <row r="420" spans="2:12" ht="13.5">
      <c r="B420" s="45"/>
      <c r="C420" s="39"/>
      <c r="D420" s="13">
        <v>3</v>
      </c>
      <c r="E420" s="14">
        <v>0.05</v>
      </c>
      <c r="F420" s="15">
        <v>7.78</v>
      </c>
      <c r="G420" s="39"/>
      <c r="I420" s="2"/>
      <c r="J420" s="2"/>
      <c r="K420" s="2"/>
      <c r="L420" s="2"/>
    </row>
    <row r="421" spans="2:12" ht="13.5">
      <c r="B421" s="45"/>
      <c r="C421" s="39"/>
      <c r="D421" s="41" t="s">
        <v>90</v>
      </c>
      <c r="E421" s="41"/>
      <c r="F421" s="17">
        <f>AVERAGE(F418:F420)</f>
        <v>10.38</v>
      </c>
      <c r="G421" s="39"/>
      <c r="I421" s="2"/>
      <c r="J421" s="2"/>
      <c r="K421" s="2"/>
      <c r="L421" s="2"/>
    </row>
    <row r="422" spans="2:12" ht="13.5">
      <c r="B422" s="45"/>
      <c r="C422" s="39"/>
      <c r="D422" s="41" t="s">
        <v>91</v>
      </c>
      <c r="E422" s="41"/>
      <c r="F422" s="17">
        <f>STDEV(F418:F420)</f>
        <v>2.7335873865673337</v>
      </c>
      <c r="G422" s="39"/>
      <c r="I422" s="2"/>
      <c r="J422" s="2"/>
      <c r="K422" s="2"/>
      <c r="L422" s="2"/>
    </row>
    <row r="423" spans="2:12" ht="13.5">
      <c r="B423" s="45"/>
      <c r="C423" s="39"/>
      <c r="D423" s="41" t="s">
        <v>92</v>
      </c>
      <c r="E423" s="41"/>
      <c r="F423" s="17">
        <f>F422*100/F421</f>
        <v>26.33513859891458</v>
      </c>
      <c r="G423" s="39"/>
      <c r="I423" s="2"/>
      <c r="J423" s="2"/>
      <c r="K423" s="2"/>
      <c r="L423" s="2"/>
    </row>
    <row r="424" spans="2:12" ht="13.5">
      <c r="B424" s="45" t="s">
        <v>195</v>
      </c>
      <c r="C424" s="44">
        <v>3</v>
      </c>
      <c r="D424" s="13">
        <v>1</v>
      </c>
      <c r="E424" s="14">
        <v>0.05</v>
      </c>
      <c r="F424" s="15">
        <v>1.03</v>
      </c>
      <c r="G424" s="39" t="s">
        <v>209</v>
      </c>
      <c r="I424" s="2"/>
      <c r="J424" s="2"/>
      <c r="K424" s="2"/>
      <c r="L424" s="2"/>
    </row>
    <row r="425" spans="2:12" ht="13.5">
      <c r="B425" s="45"/>
      <c r="C425" s="39"/>
      <c r="D425" s="13">
        <v>2</v>
      </c>
      <c r="E425" s="14">
        <v>0.05</v>
      </c>
      <c r="F425" s="15">
        <v>0</v>
      </c>
      <c r="G425" s="39"/>
      <c r="I425" s="2"/>
      <c r="J425" s="2"/>
      <c r="K425" s="2"/>
      <c r="L425" s="2"/>
    </row>
    <row r="426" spans="2:12" ht="13.5">
      <c r="B426" s="45"/>
      <c r="C426" s="39"/>
      <c r="D426" s="13">
        <v>3</v>
      </c>
      <c r="E426" s="14">
        <v>0.05</v>
      </c>
      <c r="F426" s="15">
        <v>1.83</v>
      </c>
      <c r="G426" s="39"/>
      <c r="I426" s="2"/>
      <c r="J426" s="2"/>
      <c r="K426" s="2"/>
      <c r="L426" s="2"/>
    </row>
    <row r="427" spans="2:12" ht="13.5">
      <c r="B427" s="45"/>
      <c r="C427" s="39"/>
      <c r="D427" s="41" t="s">
        <v>90</v>
      </c>
      <c r="E427" s="41"/>
      <c r="F427" s="17">
        <f>AVERAGE(F424:F426)</f>
        <v>0.9533333333333335</v>
      </c>
      <c r="G427" s="39"/>
      <c r="I427" s="2"/>
      <c r="J427" s="2"/>
      <c r="K427" s="2"/>
      <c r="L427" s="2"/>
    </row>
    <row r="428" spans="2:12" ht="13.5">
      <c r="B428" s="45"/>
      <c r="C428" s="39"/>
      <c r="D428" s="41" t="s">
        <v>91</v>
      </c>
      <c r="E428" s="41"/>
      <c r="F428" s="17">
        <f>STDEV(F424:F426)</f>
        <v>0.9174057626444981</v>
      </c>
      <c r="G428" s="39"/>
      <c r="I428" s="2"/>
      <c r="J428" s="2"/>
      <c r="K428" s="2"/>
      <c r="L428" s="2"/>
    </row>
    <row r="429" spans="2:12" ht="13.5">
      <c r="B429" s="45"/>
      <c r="C429" s="39"/>
      <c r="D429" s="41" t="s">
        <v>92</v>
      </c>
      <c r="E429" s="41"/>
      <c r="F429" s="17">
        <f>F428*100/F427</f>
        <v>96.23137370396832</v>
      </c>
      <c r="G429" s="39"/>
      <c r="I429" s="2"/>
      <c r="J429" s="2"/>
      <c r="K429" s="2"/>
      <c r="L429" s="2"/>
    </row>
    <row r="430" spans="2:12" ht="13.5">
      <c r="B430" s="45" t="s">
        <v>196</v>
      </c>
      <c r="C430" s="44">
        <v>1</v>
      </c>
      <c r="D430" s="13">
        <v>1</v>
      </c>
      <c r="E430" s="14">
        <v>0.05</v>
      </c>
      <c r="F430" s="15">
        <v>1.48</v>
      </c>
      <c r="G430" s="39" t="s">
        <v>209</v>
      </c>
      <c r="I430" s="2"/>
      <c r="J430" s="2"/>
      <c r="K430" s="2"/>
      <c r="L430" s="2"/>
    </row>
    <row r="431" spans="2:12" ht="13.5">
      <c r="B431" s="45"/>
      <c r="C431" s="39"/>
      <c r="D431" s="13">
        <v>2</v>
      </c>
      <c r="E431" s="14">
        <v>0.05</v>
      </c>
      <c r="F431" s="15">
        <v>0</v>
      </c>
      <c r="G431" s="39"/>
      <c r="I431" s="2"/>
      <c r="J431" s="2"/>
      <c r="K431" s="2"/>
      <c r="L431" s="2"/>
    </row>
    <row r="432" spans="2:12" ht="13.5">
      <c r="B432" s="45"/>
      <c r="C432" s="39"/>
      <c r="D432" s="13">
        <v>3</v>
      </c>
      <c r="E432" s="14">
        <v>0.05</v>
      </c>
      <c r="F432" s="15">
        <v>0</v>
      </c>
      <c r="G432" s="39"/>
      <c r="I432" s="2"/>
      <c r="J432" s="2"/>
      <c r="K432" s="2"/>
      <c r="L432" s="2"/>
    </row>
    <row r="433" spans="2:12" ht="13.5">
      <c r="B433" s="45"/>
      <c r="C433" s="39"/>
      <c r="D433" s="41" t="s">
        <v>90</v>
      </c>
      <c r="E433" s="41"/>
      <c r="F433" s="17">
        <f>AVERAGE(F430:F432)</f>
        <v>0.49333333333333335</v>
      </c>
      <c r="G433" s="39"/>
      <c r="I433" s="2"/>
      <c r="J433" s="2"/>
      <c r="K433" s="2"/>
      <c r="L433" s="2"/>
    </row>
    <row r="434" spans="2:12" ht="13.5">
      <c r="B434" s="45"/>
      <c r="C434" s="39"/>
      <c r="D434" s="41" t="s">
        <v>91</v>
      </c>
      <c r="E434" s="41"/>
      <c r="F434" s="17">
        <f>STDEV(F430:F432)</f>
        <v>0.8544783984006461</v>
      </c>
      <c r="G434" s="39"/>
      <c r="I434" s="2"/>
      <c r="J434" s="2"/>
      <c r="K434" s="2"/>
      <c r="L434" s="2"/>
    </row>
    <row r="435" spans="2:12" ht="13.5">
      <c r="B435" s="45"/>
      <c r="C435" s="39"/>
      <c r="D435" s="41" t="s">
        <v>92</v>
      </c>
      <c r="E435" s="41"/>
      <c r="F435" s="17">
        <f>F434*100/F433</f>
        <v>173.2050807568877</v>
      </c>
      <c r="G435" s="39"/>
      <c r="I435" s="2"/>
      <c r="J435" s="2"/>
      <c r="K435" s="2"/>
      <c r="L435" s="2"/>
    </row>
    <row r="436" spans="2:12" ht="13.5">
      <c r="B436" s="45" t="s">
        <v>196</v>
      </c>
      <c r="C436" s="44">
        <v>2</v>
      </c>
      <c r="D436" s="13">
        <v>1</v>
      </c>
      <c r="E436" s="14">
        <v>0.05</v>
      </c>
      <c r="F436" s="15">
        <v>0.78</v>
      </c>
      <c r="G436" s="39" t="s">
        <v>209</v>
      </c>
      <c r="I436" s="2"/>
      <c r="J436" s="2"/>
      <c r="K436" s="2"/>
      <c r="L436" s="2"/>
    </row>
    <row r="437" spans="2:12" ht="13.5">
      <c r="B437" s="45"/>
      <c r="C437" s="39"/>
      <c r="D437" s="13">
        <v>2</v>
      </c>
      <c r="E437" s="14">
        <v>0.05</v>
      </c>
      <c r="F437" s="15">
        <v>0</v>
      </c>
      <c r="G437" s="39"/>
      <c r="I437" s="2"/>
      <c r="J437" s="2"/>
      <c r="K437" s="2"/>
      <c r="L437" s="2"/>
    </row>
    <row r="438" spans="2:12" ht="13.5">
      <c r="B438" s="45"/>
      <c r="C438" s="39"/>
      <c r="D438" s="13">
        <v>3</v>
      </c>
      <c r="E438" s="14">
        <v>0.05</v>
      </c>
      <c r="F438" s="15">
        <v>0</v>
      </c>
      <c r="G438" s="39"/>
      <c r="I438" s="2"/>
      <c r="J438" s="2"/>
      <c r="K438" s="2"/>
      <c r="L438" s="2"/>
    </row>
    <row r="439" spans="2:12" ht="13.5">
      <c r="B439" s="45"/>
      <c r="C439" s="39"/>
      <c r="D439" s="41" t="s">
        <v>90</v>
      </c>
      <c r="E439" s="41"/>
      <c r="F439" s="17">
        <f>AVERAGE(F436:F438)</f>
        <v>0.26</v>
      </c>
      <c r="G439" s="39"/>
      <c r="I439" s="2"/>
      <c r="J439" s="2"/>
      <c r="K439" s="2"/>
      <c r="L439" s="2"/>
    </row>
    <row r="440" spans="2:12" ht="13.5">
      <c r="B440" s="45"/>
      <c r="C440" s="39"/>
      <c r="D440" s="41" t="s">
        <v>91</v>
      </c>
      <c r="E440" s="41"/>
      <c r="F440" s="17">
        <f>STDEV(F436:F438)</f>
        <v>0.45033320996790815</v>
      </c>
      <c r="G440" s="39"/>
      <c r="I440" s="2"/>
      <c r="J440" s="2"/>
      <c r="K440" s="2"/>
      <c r="L440" s="2"/>
    </row>
    <row r="441" spans="2:12" ht="13.5">
      <c r="B441" s="45"/>
      <c r="C441" s="39"/>
      <c r="D441" s="41" t="s">
        <v>92</v>
      </c>
      <c r="E441" s="41"/>
      <c r="F441" s="17">
        <f>F440*100/F439</f>
        <v>173.20508075688772</v>
      </c>
      <c r="G441" s="39"/>
      <c r="I441" s="2"/>
      <c r="J441" s="2"/>
      <c r="K441" s="2"/>
      <c r="L441" s="2"/>
    </row>
    <row r="442" spans="2:12" ht="13.5">
      <c r="B442" s="45" t="s">
        <v>196</v>
      </c>
      <c r="C442" s="44">
        <v>3</v>
      </c>
      <c r="D442" s="13">
        <v>1</v>
      </c>
      <c r="E442" s="14">
        <v>0.05</v>
      </c>
      <c r="F442" s="15">
        <v>1.87</v>
      </c>
      <c r="G442" s="39" t="s">
        <v>209</v>
      </c>
      <c r="I442" s="2"/>
      <c r="J442" s="2"/>
      <c r="K442" s="2"/>
      <c r="L442" s="2"/>
    </row>
    <row r="443" spans="2:12" ht="13.5">
      <c r="B443" s="45"/>
      <c r="C443" s="39"/>
      <c r="D443" s="13">
        <v>2</v>
      </c>
      <c r="E443" s="14">
        <v>0.05</v>
      </c>
      <c r="F443" s="15">
        <v>1</v>
      </c>
      <c r="G443" s="39"/>
      <c r="I443" s="2"/>
      <c r="J443" s="2"/>
      <c r="K443" s="2"/>
      <c r="L443" s="2"/>
    </row>
    <row r="444" spans="2:12" ht="13.5">
      <c r="B444" s="45"/>
      <c r="C444" s="39"/>
      <c r="D444" s="13">
        <v>3</v>
      </c>
      <c r="E444" s="14">
        <v>0.05</v>
      </c>
      <c r="F444" s="15">
        <v>0</v>
      </c>
      <c r="G444" s="39"/>
      <c r="I444" s="2"/>
      <c r="J444" s="2"/>
      <c r="K444" s="2"/>
      <c r="L444" s="2"/>
    </row>
    <row r="445" spans="2:12" ht="13.5">
      <c r="B445" s="45"/>
      <c r="C445" s="39"/>
      <c r="D445" s="41" t="s">
        <v>90</v>
      </c>
      <c r="E445" s="41"/>
      <c r="F445" s="17">
        <f>AVERAGE(F442:F444)</f>
        <v>0.9566666666666667</v>
      </c>
      <c r="G445" s="39"/>
      <c r="I445" s="2"/>
      <c r="J445" s="2"/>
      <c r="K445" s="2"/>
      <c r="L445" s="2"/>
    </row>
    <row r="446" spans="2:12" ht="13.5">
      <c r="B446" s="45"/>
      <c r="C446" s="39"/>
      <c r="D446" s="41" t="s">
        <v>91</v>
      </c>
      <c r="E446" s="41"/>
      <c r="F446" s="17">
        <f>STDEV(F442:F444)</f>
        <v>0.9357528163640937</v>
      </c>
      <c r="G446" s="39"/>
      <c r="I446" s="2"/>
      <c r="J446" s="2"/>
      <c r="K446" s="2"/>
      <c r="L446" s="2"/>
    </row>
    <row r="447" spans="2:12" ht="13.5">
      <c r="B447" s="45"/>
      <c r="C447" s="39"/>
      <c r="D447" s="41" t="s">
        <v>92</v>
      </c>
      <c r="E447" s="41"/>
      <c r="F447" s="17">
        <f>F446*100/F445</f>
        <v>97.81388324363348</v>
      </c>
      <c r="G447" s="39"/>
      <c r="I447" s="2"/>
      <c r="J447" s="2"/>
      <c r="K447" s="2"/>
      <c r="L447" s="2"/>
    </row>
    <row r="448" spans="2:12" ht="13.5">
      <c r="B448" s="45" t="s">
        <v>197</v>
      </c>
      <c r="C448" s="44">
        <v>2</v>
      </c>
      <c r="D448" s="13">
        <v>1</v>
      </c>
      <c r="E448" s="14">
        <v>0.05</v>
      </c>
      <c r="F448" s="15">
        <v>91.14</v>
      </c>
      <c r="G448" s="39" t="s">
        <v>210</v>
      </c>
      <c r="I448" s="2"/>
      <c r="J448" s="2"/>
      <c r="K448" s="2"/>
      <c r="L448" s="2"/>
    </row>
    <row r="449" spans="2:12" ht="13.5">
      <c r="B449" s="45"/>
      <c r="C449" s="39"/>
      <c r="D449" s="13">
        <v>2</v>
      </c>
      <c r="E449" s="14">
        <v>0.05</v>
      </c>
      <c r="F449" s="15">
        <v>97.28</v>
      </c>
      <c r="G449" s="39"/>
      <c r="I449" s="2"/>
      <c r="J449" s="2"/>
      <c r="K449" s="2"/>
      <c r="L449" s="2"/>
    </row>
    <row r="450" spans="2:12" ht="13.5">
      <c r="B450" s="45"/>
      <c r="C450" s="39"/>
      <c r="D450" s="13">
        <v>3</v>
      </c>
      <c r="E450" s="14">
        <v>0.05</v>
      </c>
      <c r="F450" s="15">
        <v>92.54</v>
      </c>
      <c r="G450" s="39"/>
      <c r="I450" s="2"/>
      <c r="J450" s="2"/>
      <c r="K450" s="2"/>
      <c r="L450" s="2"/>
    </row>
    <row r="451" spans="2:12" ht="13.5">
      <c r="B451" s="45"/>
      <c r="C451" s="39"/>
      <c r="D451" s="41" t="s">
        <v>90</v>
      </c>
      <c r="E451" s="41"/>
      <c r="F451" s="17">
        <f>AVERAGE(F448:F450)</f>
        <v>93.65333333333335</v>
      </c>
      <c r="G451" s="39"/>
      <c r="I451" s="2"/>
      <c r="J451" s="2"/>
      <c r="K451" s="2"/>
      <c r="L451" s="2"/>
    </row>
    <row r="452" spans="2:12" ht="13.5">
      <c r="B452" s="45"/>
      <c r="C452" s="39"/>
      <c r="D452" s="41" t="s">
        <v>91</v>
      </c>
      <c r="E452" s="41"/>
      <c r="F452" s="17">
        <f>STDEV(F448:F450)</f>
        <v>3.217846070484623</v>
      </c>
      <c r="G452" s="39"/>
      <c r="I452" s="2"/>
      <c r="J452" s="2"/>
      <c r="K452" s="2"/>
      <c r="L452" s="2"/>
    </row>
    <row r="453" spans="2:12" ht="13.5">
      <c r="B453" s="45"/>
      <c r="C453" s="39"/>
      <c r="D453" s="41" t="s">
        <v>92</v>
      </c>
      <c r="E453" s="41"/>
      <c r="F453" s="17">
        <f>F452*100/F451</f>
        <v>3.43591194883751</v>
      </c>
      <c r="G453" s="39"/>
      <c r="I453" s="2"/>
      <c r="J453" s="2"/>
      <c r="K453" s="2"/>
      <c r="L453" s="2"/>
    </row>
    <row r="454" spans="2:12" ht="13.5">
      <c r="B454" s="45" t="s">
        <v>197</v>
      </c>
      <c r="C454" s="44">
        <v>3</v>
      </c>
      <c r="D454" s="13">
        <v>1</v>
      </c>
      <c r="E454" s="14">
        <v>0.05</v>
      </c>
      <c r="F454" s="15">
        <v>102.59</v>
      </c>
      <c r="G454" s="39" t="s">
        <v>210</v>
      </c>
      <c r="I454" s="2"/>
      <c r="J454" s="2"/>
      <c r="K454" s="2"/>
      <c r="L454" s="2"/>
    </row>
    <row r="455" spans="2:12" ht="13.5">
      <c r="B455" s="45"/>
      <c r="C455" s="39"/>
      <c r="D455" s="13">
        <v>2</v>
      </c>
      <c r="E455" s="14">
        <v>0.05</v>
      </c>
      <c r="F455" s="15">
        <v>99.79</v>
      </c>
      <c r="G455" s="39"/>
      <c r="I455" s="2"/>
      <c r="J455" s="2"/>
      <c r="K455" s="2"/>
      <c r="L455" s="2"/>
    </row>
    <row r="456" spans="2:12" ht="13.5">
      <c r="B456" s="45"/>
      <c r="C456" s="39"/>
      <c r="D456" s="13">
        <v>3</v>
      </c>
      <c r="E456" s="14">
        <v>0.05</v>
      </c>
      <c r="F456" s="15">
        <v>101.3</v>
      </c>
      <c r="G456" s="39"/>
      <c r="I456" s="2"/>
      <c r="J456" s="2"/>
      <c r="K456" s="2"/>
      <c r="L456" s="2"/>
    </row>
    <row r="457" spans="2:12" ht="13.5">
      <c r="B457" s="45"/>
      <c r="C457" s="39"/>
      <c r="D457" s="41" t="s">
        <v>90</v>
      </c>
      <c r="E457" s="41"/>
      <c r="F457" s="17">
        <f>AVERAGE(F454:F456)</f>
        <v>101.22666666666667</v>
      </c>
      <c r="G457" s="39"/>
      <c r="I457" s="2"/>
      <c r="J457" s="2"/>
      <c r="K457" s="2"/>
      <c r="L457" s="2"/>
    </row>
    <row r="458" spans="2:12" ht="13.5">
      <c r="B458" s="45"/>
      <c r="C458" s="39"/>
      <c r="D458" s="41" t="s">
        <v>91</v>
      </c>
      <c r="E458" s="41"/>
      <c r="F458" s="17">
        <f>STDEV(F454:F456)</f>
        <v>1.4014397358906765</v>
      </c>
      <c r="G458" s="39"/>
      <c r="I458" s="2"/>
      <c r="J458" s="2"/>
      <c r="K458" s="2"/>
      <c r="L458" s="2"/>
    </row>
    <row r="459" spans="2:12" ht="13.5">
      <c r="B459" s="45"/>
      <c r="C459" s="39"/>
      <c r="D459" s="41" t="s">
        <v>92</v>
      </c>
      <c r="E459" s="41"/>
      <c r="F459" s="17">
        <f>F458*100/F457</f>
        <v>1.3844570625895776</v>
      </c>
      <c r="G459" s="39"/>
      <c r="I459" s="2"/>
      <c r="J459" s="2"/>
      <c r="K459" s="2"/>
      <c r="L459" s="2"/>
    </row>
    <row r="460" spans="2:12" ht="13.5">
      <c r="B460" s="45" t="s">
        <v>198</v>
      </c>
      <c r="C460" s="44">
        <v>1</v>
      </c>
      <c r="D460" s="13">
        <v>1</v>
      </c>
      <c r="E460" s="14">
        <v>0.05</v>
      </c>
      <c r="F460" s="15">
        <v>0.24</v>
      </c>
      <c r="G460" s="39" t="s">
        <v>209</v>
      </c>
      <c r="I460" s="2"/>
      <c r="J460" s="2"/>
      <c r="K460" s="2"/>
      <c r="L460" s="2"/>
    </row>
    <row r="461" spans="2:12" ht="13.5">
      <c r="B461" s="45"/>
      <c r="C461" s="39"/>
      <c r="D461" s="13">
        <v>2</v>
      </c>
      <c r="E461" s="14">
        <v>0.05</v>
      </c>
      <c r="F461" s="15">
        <v>1.16</v>
      </c>
      <c r="G461" s="39"/>
      <c r="I461" s="2"/>
      <c r="J461" s="2"/>
      <c r="K461" s="2"/>
      <c r="L461" s="2"/>
    </row>
    <row r="462" spans="2:12" ht="13.5">
      <c r="B462" s="45"/>
      <c r="C462" s="39"/>
      <c r="D462" s="13">
        <v>3</v>
      </c>
      <c r="E462" s="14">
        <v>0.05</v>
      </c>
      <c r="F462" s="15">
        <v>1.19</v>
      </c>
      <c r="G462" s="39"/>
      <c r="I462" s="2"/>
      <c r="J462" s="2"/>
      <c r="K462" s="2"/>
      <c r="L462" s="2"/>
    </row>
    <row r="463" spans="2:12" ht="13.5">
      <c r="B463" s="45"/>
      <c r="C463" s="39"/>
      <c r="D463" s="41" t="s">
        <v>90</v>
      </c>
      <c r="E463" s="41"/>
      <c r="F463" s="17">
        <f>AVERAGE(F460:F462)</f>
        <v>0.8633333333333333</v>
      </c>
      <c r="G463" s="39"/>
      <c r="I463" s="2"/>
      <c r="J463" s="2"/>
      <c r="K463" s="2"/>
      <c r="L463" s="2"/>
    </row>
    <row r="464" spans="2:12" ht="13.5">
      <c r="B464" s="45"/>
      <c r="C464" s="39"/>
      <c r="D464" s="41" t="s">
        <v>91</v>
      </c>
      <c r="E464" s="41"/>
      <c r="F464" s="17">
        <f>STDEV(F460:F462)</f>
        <v>0.5400308633155457</v>
      </c>
      <c r="G464" s="39"/>
      <c r="I464" s="2"/>
      <c r="J464" s="2"/>
      <c r="K464" s="2"/>
      <c r="L464" s="2"/>
    </row>
    <row r="465" spans="2:12" ht="13.5">
      <c r="B465" s="45"/>
      <c r="C465" s="39"/>
      <c r="D465" s="41" t="s">
        <v>92</v>
      </c>
      <c r="E465" s="41"/>
      <c r="F465" s="17">
        <f>F464*100/F463</f>
        <v>62.55183744967711</v>
      </c>
      <c r="G465" s="39"/>
      <c r="I465" s="2"/>
      <c r="J465" s="2"/>
      <c r="K465" s="2"/>
      <c r="L465" s="2"/>
    </row>
    <row r="466" spans="2:12" ht="13.5">
      <c r="B466" s="45" t="s">
        <v>198</v>
      </c>
      <c r="C466" s="44">
        <v>3</v>
      </c>
      <c r="D466" s="13">
        <v>1</v>
      </c>
      <c r="E466" s="14">
        <v>0.05</v>
      </c>
      <c r="F466" s="15">
        <v>2.42</v>
      </c>
      <c r="G466" s="39" t="s">
        <v>209</v>
      </c>
      <c r="I466" s="2"/>
      <c r="J466" s="2"/>
      <c r="K466" s="2"/>
      <c r="L466" s="2"/>
    </row>
    <row r="467" spans="2:12" ht="13.5">
      <c r="B467" s="45"/>
      <c r="C467" s="39"/>
      <c r="D467" s="13">
        <v>2</v>
      </c>
      <c r="E467" s="14">
        <v>0.05</v>
      </c>
      <c r="F467" s="15">
        <v>0</v>
      </c>
      <c r="G467" s="39"/>
      <c r="I467" s="2"/>
      <c r="J467" s="2"/>
      <c r="K467" s="2"/>
      <c r="L467" s="2"/>
    </row>
    <row r="468" spans="2:12" ht="13.5">
      <c r="B468" s="45"/>
      <c r="C468" s="39"/>
      <c r="D468" s="13">
        <v>3</v>
      </c>
      <c r="E468" s="14">
        <v>0.05</v>
      </c>
      <c r="F468" s="15">
        <v>2.22</v>
      </c>
      <c r="G468" s="39"/>
      <c r="I468" s="2"/>
      <c r="J468" s="2"/>
      <c r="K468" s="2"/>
      <c r="L468" s="2"/>
    </row>
    <row r="469" spans="2:12" ht="13.5">
      <c r="B469" s="45"/>
      <c r="C469" s="39"/>
      <c r="D469" s="41" t="s">
        <v>90</v>
      </c>
      <c r="E469" s="41"/>
      <c r="F469" s="17">
        <f>AVERAGE(F466:F468)</f>
        <v>1.5466666666666669</v>
      </c>
      <c r="G469" s="39"/>
      <c r="I469" s="2"/>
      <c r="J469" s="2"/>
      <c r="K469" s="2"/>
      <c r="L469" s="2"/>
    </row>
    <row r="470" spans="2:12" ht="13.5">
      <c r="B470" s="45"/>
      <c r="C470" s="39"/>
      <c r="D470" s="41" t="s">
        <v>91</v>
      </c>
      <c r="E470" s="41"/>
      <c r="F470" s="17">
        <f>STDEV(F466:F468)</f>
        <v>1.3431803055931593</v>
      </c>
      <c r="G470" s="39"/>
      <c r="I470" s="2"/>
      <c r="J470" s="2"/>
      <c r="K470" s="2"/>
      <c r="L470" s="2"/>
    </row>
    <row r="471" spans="2:12" ht="13.5">
      <c r="B471" s="45"/>
      <c r="C471" s="39"/>
      <c r="D471" s="41" t="s">
        <v>92</v>
      </c>
      <c r="E471" s="41"/>
      <c r="F471" s="17">
        <f>F470*100/F469</f>
        <v>86.84355424093701</v>
      </c>
      <c r="G471" s="39"/>
      <c r="I471" s="2"/>
      <c r="J471" s="2"/>
      <c r="K471" s="2"/>
      <c r="L471" s="2"/>
    </row>
    <row r="472" spans="2:12" ht="13.5">
      <c r="B472" s="45" t="s">
        <v>199</v>
      </c>
      <c r="C472" s="44">
        <v>2</v>
      </c>
      <c r="D472" s="13">
        <v>1</v>
      </c>
      <c r="E472" s="14">
        <v>0.05</v>
      </c>
      <c r="F472" s="15">
        <v>32.65</v>
      </c>
      <c r="G472" s="39" t="s">
        <v>209</v>
      </c>
      <c r="I472" s="2"/>
      <c r="J472" s="2"/>
      <c r="K472" s="2"/>
      <c r="L472" s="2"/>
    </row>
    <row r="473" spans="2:12" ht="13.5">
      <c r="B473" s="45"/>
      <c r="C473" s="39"/>
      <c r="D473" s="13">
        <v>2</v>
      </c>
      <c r="E473" s="14">
        <v>0.05</v>
      </c>
      <c r="F473" s="15">
        <v>11.61</v>
      </c>
      <c r="G473" s="39"/>
      <c r="I473" s="2"/>
      <c r="J473" s="2"/>
      <c r="K473" s="2"/>
      <c r="L473" s="2"/>
    </row>
    <row r="474" spans="2:12" ht="13.5">
      <c r="B474" s="45"/>
      <c r="C474" s="39"/>
      <c r="D474" s="13">
        <v>3</v>
      </c>
      <c r="E474" s="14">
        <v>0.05</v>
      </c>
      <c r="F474" s="15">
        <v>12.9</v>
      </c>
      <c r="G474" s="39"/>
      <c r="I474" s="2"/>
      <c r="J474" s="2"/>
      <c r="K474" s="2"/>
      <c r="L474" s="2"/>
    </row>
    <row r="475" spans="2:12" ht="13.5">
      <c r="B475" s="45"/>
      <c r="C475" s="39"/>
      <c r="D475" s="41" t="s">
        <v>90</v>
      </c>
      <c r="E475" s="41"/>
      <c r="F475" s="17">
        <f>AVERAGE(F472:F474)</f>
        <v>19.05333333333333</v>
      </c>
      <c r="G475" s="39"/>
      <c r="I475" s="2"/>
      <c r="J475" s="2"/>
      <c r="K475" s="2"/>
      <c r="L475" s="2"/>
    </row>
    <row r="476" spans="2:12" ht="13.5">
      <c r="B476" s="45"/>
      <c r="C476" s="39"/>
      <c r="D476" s="41" t="s">
        <v>91</v>
      </c>
      <c r="E476" s="41"/>
      <c r="F476" s="17">
        <f>STDEV(F472:F474)</f>
        <v>11.792711025601077</v>
      </c>
      <c r="G476" s="39"/>
      <c r="I476" s="2"/>
      <c r="J476" s="2"/>
      <c r="K476" s="2"/>
      <c r="L476" s="2"/>
    </row>
    <row r="477" spans="2:12" ht="13.5">
      <c r="B477" s="45"/>
      <c r="C477" s="39"/>
      <c r="D477" s="41" t="s">
        <v>92</v>
      </c>
      <c r="E477" s="41"/>
      <c r="F477" s="17">
        <f>F476*100/F475</f>
        <v>61.89316493492518</v>
      </c>
      <c r="G477" s="39"/>
      <c r="I477" s="2"/>
      <c r="J477" s="2"/>
      <c r="K477" s="2"/>
      <c r="L477" s="2"/>
    </row>
    <row r="478" spans="2:12" ht="32.25" customHeight="1">
      <c r="B478" s="9" t="s">
        <v>82</v>
      </c>
      <c r="C478" s="10" t="s">
        <v>83</v>
      </c>
      <c r="D478" s="11" t="s">
        <v>84</v>
      </c>
      <c r="E478" s="11" t="s">
        <v>96</v>
      </c>
      <c r="F478" s="12" t="s">
        <v>86</v>
      </c>
      <c r="G478" s="10" t="s">
        <v>87</v>
      </c>
      <c r="I478" s="2"/>
      <c r="J478" s="2"/>
      <c r="K478" s="2"/>
      <c r="L478" s="2"/>
    </row>
    <row r="479" spans="2:12" ht="13.5">
      <c r="B479" s="45" t="s">
        <v>199</v>
      </c>
      <c r="C479" s="44">
        <v>3</v>
      </c>
      <c r="D479" s="13">
        <v>1</v>
      </c>
      <c r="E479" s="14">
        <v>0.05</v>
      </c>
      <c r="F479" s="15">
        <v>6.62</v>
      </c>
      <c r="G479" s="39" t="s">
        <v>209</v>
      </c>
      <c r="I479" s="2"/>
      <c r="J479" s="2"/>
      <c r="K479" s="2"/>
      <c r="L479" s="2"/>
    </row>
    <row r="480" spans="2:12" ht="13.5">
      <c r="B480" s="45"/>
      <c r="C480" s="39"/>
      <c r="D480" s="13">
        <v>2</v>
      </c>
      <c r="E480" s="14">
        <v>0.05</v>
      </c>
      <c r="F480" s="15">
        <v>3.3</v>
      </c>
      <c r="G480" s="39"/>
      <c r="I480" s="2"/>
      <c r="J480" s="2"/>
      <c r="K480" s="2"/>
      <c r="L480" s="2"/>
    </row>
    <row r="481" spans="2:12" ht="13.5">
      <c r="B481" s="45"/>
      <c r="C481" s="39"/>
      <c r="D481" s="13">
        <v>3</v>
      </c>
      <c r="E481" s="14">
        <v>0.05</v>
      </c>
      <c r="F481" s="15">
        <v>3.21</v>
      </c>
      <c r="G481" s="39"/>
      <c r="I481" s="2"/>
      <c r="J481" s="2"/>
      <c r="K481" s="2"/>
      <c r="L481" s="2"/>
    </row>
    <row r="482" spans="2:12" ht="13.5">
      <c r="B482" s="45"/>
      <c r="C482" s="39"/>
      <c r="D482" s="41" t="s">
        <v>90</v>
      </c>
      <c r="E482" s="41"/>
      <c r="F482" s="17">
        <f>AVERAGE(F479:F481)</f>
        <v>4.376666666666666</v>
      </c>
      <c r="G482" s="39"/>
      <c r="I482" s="2"/>
      <c r="J482" s="2"/>
      <c r="K482" s="2"/>
      <c r="L482" s="2"/>
    </row>
    <row r="483" spans="2:12" ht="13.5">
      <c r="B483" s="45"/>
      <c r="C483" s="39"/>
      <c r="D483" s="41" t="s">
        <v>91</v>
      </c>
      <c r="E483" s="41"/>
      <c r="F483" s="17">
        <f>STDEV(F479:F481)</f>
        <v>1.9433047453586216</v>
      </c>
      <c r="G483" s="39"/>
      <c r="I483" s="2"/>
      <c r="J483" s="2"/>
      <c r="K483" s="2"/>
      <c r="L483" s="2"/>
    </row>
    <row r="484" spans="2:12" ht="13.5">
      <c r="B484" s="45"/>
      <c r="C484" s="39"/>
      <c r="D484" s="41" t="s">
        <v>92</v>
      </c>
      <c r="E484" s="41"/>
      <c r="F484" s="17">
        <f>F483*100/F482</f>
        <v>44.401479330356935</v>
      </c>
      <c r="G484" s="39"/>
      <c r="I484" s="2"/>
      <c r="J484" s="2"/>
      <c r="K484" s="2"/>
      <c r="L484" s="2"/>
    </row>
    <row r="485" spans="2:12" ht="13.5">
      <c r="B485" s="45" t="s">
        <v>200</v>
      </c>
      <c r="C485" s="44">
        <v>1</v>
      </c>
      <c r="D485" s="13">
        <v>1</v>
      </c>
      <c r="E485" s="14">
        <v>0.05</v>
      </c>
      <c r="F485" s="15">
        <v>5.29</v>
      </c>
      <c r="G485" s="39" t="s">
        <v>209</v>
      </c>
      <c r="I485" s="2"/>
      <c r="J485" s="2"/>
      <c r="K485" s="2"/>
      <c r="L485" s="2"/>
    </row>
    <row r="486" spans="2:12" ht="13.5">
      <c r="B486" s="45"/>
      <c r="C486" s="39"/>
      <c r="D486" s="13">
        <v>2</v>
      </c>
      <c r="E486" s="14">
        <v>0.05</v>
      </c>
      <c r="F486" s="15">
        <v>4.42</v>
      </c>
      <c r="G486" s="39"/>
      <c r="I486" s="2"/>
      <c r="J486" s="2"/>
      <c r="K486" s="2"/>
      <c r="L486" s="2"/>
    </row>
    <row r="487" spans="2:12" ht="13.5">
      <c r="B487" s="45"/>
      <c r="C487" s="39"/>
      <c r="D487" s="13">
        <v>3</v>
      </c>
      <c r="E487" s="14">
        <v>0.05</v>
      </c>
      <c r="F487" s="15">
        <v>3.99</v>
      </c>
      <c r="G487" s="39"/>
      <c r="I487" s="2"/>
      <c r="J487" s="2"/>
      <c r="K487" s="2"/>
      <c r="L487" s="2"/>
    </row>
    <row r="488" spans="2:12" ht="13.5">
      <c r="B488" s="45"/>
      <c r="C488" s="39"/>
      <c r="D488" s="41" t="s">
        <v>90</v>
      </c>
      <c r="E488" s="41"/>
      <c r="F488" s="17">
        <f>AVERAGE(F485:F487)</f>
        <v>4.566666666666667</v>
      </c>
      <c r="G488" s="39"/>
      <c r="I488" s="2"/>
      <c r="J488" s="2"/>
      <c r="K488" s="2"/>
      <c r="L488" s="2"/>
    </row>
    <row r="489" spans="2:12" ht="13.5">
      <c r="B489" s="45"/>
      <c r="C489" s="39"/>
      <c r="D489" s="41" t="s">
        <v>91</v>
      </c>
      <c r="E489" s="41"/>
      <c r="F489" s="17">
        <f>STDEV(F485:F487)</f>
        <v>0.6622939931279249</v>
      </c>
      <c r="G489" s="39"/>
      <c r="I489" s="2"/>
      <c r="J489" s="2"/>
      <c r="K489" s="2"/>
      <c r="L489" s="2"/>
    </row>
    <row r="490" spans="2:12" ht="13.5">
      <c r="B490" s="45"/>
      <c r="C490" s="39"/>
      <c r="D490" s="41" t="s">
        <v>92</v>
      </c>
      <c r="E490" s="41"/>
      <c r="F490" s="17">
        <f>F489*100/F488</f>
        <v>14.502788170684486</v>
      </c>
      <c r="G490" s="39"/>
      <c r="I490" s="2"/>
      <c r="J490" s="2"/>
      <c r="K490" s="2"/>
      <c r="L490" s="2"/>
    </row>
    <row r="491" spans="2:12" ht="13.5">
      <c r="B491" s="45" t="s">
        <v>200</v>
      </c>
      <c r="C491" s="44">
        <v>2</v>
      </c>
      <c r="D491" s="13">
        <v>1</v>
      </c>
      <c r="E491" s="14">
        <v>0.05</v>
      </c>
      <c r="F491" s="15">
        <v>8.78</v>
      </c>
      <c r="G491" s="39" t="s">
        <v>209</v>
      </c>
      <c r="I491" s="2"/>
      <c r="J491" s="2"/>
      <c r="K491" s="2"/>
      <c r="L491" s="2"/>
    </row>
    <row r="492" spans="2:12" ht="13.5">
      <c r="B492" s="45"/>
      <c r="C492" s="39"/>
      <c r="D492" s="13">
        <v>2</v>
      </c>
      <c r="E492" s="14">
        <v>0.05</v>
      </c>
      <c r="F492" s="15">
        <v>8.94</v>
      </c>
      <c r="G492" s="39"/>
      <c r="I492" s="2"/>
      <c r="J492" s="2"/>
      <c r="K492" s="2"/>
      <c r="L492" s="2"/>
    </row>
    <row r="493" spans="2:12" ht="13.5">
      <c r="B493" s="45"/>
      <c r="C493" s="39"/>
      <c r="D493" s="13">
        <v>3</v>
      </c>
      <c r="E493" s="14">
        <v>0.05</v>
      </c>
      <c r="F493" s="15">
        <v>9.35</v>
      </c>
      <c r="G493" s="39"/>
      <c r="I493" s="2"/>
      <c r="J493" s="2"/>
      <c r="K493" s="2"/>
      <c r="L493" s="2"/>
    </row>
    <row r="494" spans="2:12" ht="13.5">
      <c r="B494" s="45"/>
      <c r="C494" s="39"/>
      <c r="D494" s="41" t="s">
        <v>90</v>
      </c>
      <c r="E494" s="41"/>
      <c r="F494" s="17">
        <f>AVERAGE(F491:F493)</f>
        <v>9.023333333333333</v>
      </c>
      <c r="G494" s="39"/>
      <c r="I494" s="2"/>
      <c r="J494" s="2"/>
      <c r="K494" s="2"/>
      <c r="L494" s="2"/>
    </row>
    <row r="495" spans="2:12" ht="13.5">
      <c r="B495" s="45"/>
      <c r="C495" s="39"/>
      <c r="D495" s="41" t="s">
        <v>91</v>
      </c>
      <c r="E495" s="41"/>
      <c r="F495" s="17">
        <f>STDEV(F491:F493)</f>
        <v>0.29399546481762845</v>
      </c>
      <c r="G495" s="39"/>
      <c r="I495" s="2"/>
      <c r="J495" s="2"/>
      <c r="K495" s="2"/>
      <c r="L495" s="2"/>
    </row>
    <row r="496" spans="2:12" ht="13.5">
      <c r="B496" s="45"/>
      <c r="C496" s="39"/>
      <c r="D496" s="41" t="s">
        <v>92</v>
      </c>
      <c r="E496" s="41"/>
      <c r="F496" s="17">
        <f>F495*100/F494</f>
        <v>3.258169170494589</v>
      </c>
      <c r="G496" s="39"/>
      <c r="I496" s="2"/>
      <c r="J496" s="2"/>
      <c r="K496" s="2"/>
      <c r="L496" s="2"/>
    </row>
    <row r="497" spans="2:12" ht="13.5">
      <c r="B497" s="45" t="s">
        <v>201</v>
      </c>
      <c r="C497" s="44">
        <v>1</v>
      </c>
      <c r="D497" s="13">
        <v>1</v>
      </c>
      <c r="E497" s="14">
        <v>0.05</v>
      </c>
      <c r="F497" s="15">
        <v>0</v>
      </c>
      <c r="G497" s="39" t="s">
        <v>209</v>
      </c>
      <c r="I497" s="2"/>
      <c r="J497" s="2"/>
      <c r="K497" s="2"/>
      <c r="L497" s="2"/>
    </row>
    <row r="498" spans="2:12" ht="13.5">
      <c r="B498" s="45"/>
      <c r="C498" s="39"/>
      <c r="D498" s="13">
        <v>2</v>
      </c>
      <c r="E498" s="14">
        <v>0.05</v>
      </c>
      <c r="F498" s="15">
        <v>0</v>
      </c>
      <c r="G498" s="39"/>
      <c r="I498" s="2"/>
      <c r="J498" s="2"/>
      <c r="K498" s="2"/>
      <c r="L498" s="2"/>
    </row>
    <row r="499" spans="2:12" ht="13.5">
      <c r="B499" s="45"/>
      <c r="C499" s="39"/>
      <c r="D499" s="13">
        <v>3</v>
      </c>
      <c r="E499" s="14">
        <v>0.05</v>
      </c>
      <c r="F499" s="15">
        <v>0</v>
      </c>
      <c r="G499" s="39"/>
      <c r="I499" s="2"/>
      <c r="J499" s="2"/>
      <c r="K499" s="2"/>
      <c r="L499" s="2"/>
    </row>
    <row r="500" spans="2:12" ht="13.5">
      <c r="B500" s="45"/>
      <c r="C500" s="39"/>
      <c r="D500" s="41" t="s">
        <v>90</v>
      </c>
      <c r="E500" s="41"/>
      <c r="F500" s="17">
        <f>AVERAGE(F497:F499)</f>
        <v>0</v>
      </c>
      <c r="G500" s="39"/>
      <c r="I500" s="2"/>
      <c r="J500" s="2"/>
      <c r="K500" s="2"/>
      <c r="L500" s="2"/>
    </row>
    <row r="501" spans="2:12" ht="13.5">
      <c r="B501" s="45"/>
      <c r="C501" s="39"/>
      <c r="D501" s="41" t="s">
        <v>91</v>
      </c>
      <c r="E501" s="41"/>
      <c r="F501" s="18" t="s">
        <v>183</v>
      </c>
      <c r="G501" s="39"/>
      <c r="I501" s="2"/>
      <c r="J501" s="2"/>
      <c r="K501" s="2"/>
      <c r="L501" s="2"/>
    </row>
    <row r="502" spans="2:12" ht="13.5">
      <c r="B502" s="45"/>
      <c r="C502" s="39"/>
      <c r="D502" s="41" t="s">
        <v>92</v>
      </c>
      <c r="E502" s="41"/>
      <c r="F502" s="17" t="s">
        <v>94</v>
      </c>
      <c r="G502" s="39"/>
      <c r="I502" s="2"/>
      <c r="J502" s="2"/>
      <c r="K502" s="2"/>
      <c r="L502" s="2"/>
    </row>
    <row r="503" spans="2:12" ht="13.5">
      <c r="B503" s="45" t="s">
        <v>201</v>
      </c>
      <c r="C503" s="44">
        <v>2</v>
      </c>
      <c r="D503" s="13">
        <v>1</v>
      </c>
      <c r="E503" s="14">
        <v>0.05</v>
      </c>
      <c r="F503" s="15">
        <v>0</v>
      </c>
      <c r="G503" s="39" t="s">
        <v>209</v>
      </c>
      <c r="I503" s="2"/>
      <c r="J503" s="2"/>
      <c r="K503" s="2"/>
      <c r="L503" s="2"/>
    </row>
    <row r="504" spans="2:12" ht="13.5">
      <c r="B504" s="45"/>
      <c r="C504" s="39"/>
      <c r="D504" s="13">
        <v>2</v>
      </c>
      <c r="E504" s="14">
        <v>0.05</v>
      </c>
      <c r="F504" s="15">
        <v>0</v>
      </c>
      <c r="G504" s="39"/>
      <c r="I504" s="2"/>
      <c r="J504" s="2"/>
      <c r="K504" s="2"/>
      <c r="L504" s="2"/>
    </row>
    <row r="505" spans="2:12" ht="13.5">
      <c r="B505" s="45"/>
      <c r="C505" s="39"/>
      <c r="D505" s="13">
        <v>3</v>
      </c>
      <c r="E505" s="14">
        <v>0.05</v>
      </c>
      <c r="F505" s="15">
        <v>0</v>
      </c>
      <c r="G505" s="39"/>
      <c r="I505" s="2"/>
      <c r="J505" s="2"/>
      <c r="K505" s="2"/>
      <c r="L505" s="2"/>
    </row>
    <row r="506" spans="2:12" ht="13.5">
      <c r="B506" s="45"/>
      <c r="C506" s="39"/>
      <c r="D506" s="41" t="s">
        <v>90</v>
      </c>
      <c r="E506" s="41"/>
      <c r="F506" s="17">
        <f>AVERAGE(F503:F505)</f>
        <v>0</v>
      </c>
      <c r="G506" s="39"/>
      <c r="I506" s="2"/>
      <c r="J506" s="2"/>
      <c r="K506" s="2"/>
      <c r="L506" s="2"/>
    </row>
    <row r="507" spans="2:12" ht="13.5">
      <c r="B507" s="45"/>
      <c r="C507" s="39"/>
      <c r="D507" s="41" t="s">
        <v>91</v>
      </c>
      <c r="E507" s="41"/>
      <c r="F507" s="18" t="s">
        <v>183</v>
      </c>
      <c r="G507" s="39"/>
      <c r="I507" s="2"/>
      <c r="J507" s="2"/>
      <c r="K507" s="2"/>
      <c r="L507" s="2"/>
    </row>
    <row r="508" spans="2:7" ht="13.5">
      <c r="B508" s="45"/>
      <c r="C508" s="39"/>
      <c r="D508" s="41" t="s">
        <v>92</v>
      </c>
      <c r="E508" s="41"/>
      <c r="F508" s="17" t="s">
        <v>94</v>
      </c>
      <c r="G508" s="39"/>
    </row>
    <row r="509" spans="2:7" ht="13.5">
      <c r="B509" s="45" t="s">
        <v>202</v>
      </c>
      <c r="C509" s="44">
        <v>1</v>
      </c>
      <c r="D509" s="13">
        <v>1</v>
      </c>
      <c r="E509" s="14">
        <v>0.05</v>
      </c>
      <c r="F509" s="15">
        <v>28.13</v>
      </c>
      <c r="G509" s="39" t="s">
        <v>209</v>
      </c>
    </row>
    <row r="510" spans="2:7" ht="13.5">
      <c r="B510" s="45"/>
      <c r="C510" s="39"/>
      <c r="D510" s="13">
        <v>2</v>
      </c>
      <c r="E510" s="14">
        <v>0.05</v>
      </c>
      <c r="F510" s="15">
        <v>36.86</v>
      </c>
      <c r="G510" s="39"/>
    </row>
    <row r="511" spans="2:7" ht="13.5">
      <c r="B511" s="45"/>
      <c r="C511" s="39"/>
      <c r="D511" s="13">
        <v>3</v>
      </c>
      <c r="E511" s="14">
        <v>0.05</v>
      </c>
      <c r="F511" s="15">
        <v>12.27</v>
      </c>
      <c r="G511" s="39"/>
    </row>
    <row r="512" spans="2:7" ht="13.5">
      <c r="B512" s="45"/>
      <c r="C512" s="39"/>
      <c r="D512" s="41" t="s">
        <v>90</v>
      </c>
      <c r="E512" s="41"/>
      <c r="F512" s="17">
        <f>AVERAGE(F509:F511)</f>
        <v>25.75333333333333</v>
      </c>
      <c r="G512" s="39"/>
    </row>
    <row r="513" spans="2:7" ht="13.5">
      <c r="B513" s="45"/>
      <c r="C513" s="39"/>
      <c r="D513" s="41" t="s">
        <v>91</v>
      </c>
      <c r="E513" s="41"/>
      <c r="F513" s="17">
        <f>STDEV(F509:F511)</f>
        <v>12.46609134144835</v>
      </c>
      <c r="G513" s="39"/>
    </row>
    <row r="514" spans="2:7" ht="13.5">
      <c r="B514" s="45"/>
      <c r="C514" s="39"/>
      <c r="D514" s="41" t="s">
        <v>92</v>
      </c>
      <c r="E514" s="41"/>
      <c r="F514" s="17">
        <f>F513*100/F512</f>
        <v>48.40573909441503</v>
      </c>
      <c r="G514" s="39"/>
    </row>
    <row r="515" spans="2:7" ht="13.5">
      <c r="B515" s="45" t="s">
        <v>202</v>
      </c>
      <c r="C515" s="44">
        <v>3</v>
      </c>
      <c r="D515" s="13">
        <v>1</v>
      </c>
      <c r="E515" s="14">
        <v>0.05</v>
      </c>
      <c r="F515" s="15">
        <v>6.43</v>
      </c>
      <c r="G515" s="39" t="s">
        <v>209</v>
      </c>
    </row>
    <row r="516" spans="2:7" ht="13.5">
      <c r="B516" s="45"/>
      <c r="C516" s="39"/>
      <c r="D516" s="13">
        <v>2</v>
      </c>
      <c r="E516" s="14">
        <v>0.05</v>
      </c>
      <c r="F516" s="15">
        <v>12.62</v>
      </c>
      <c r="G516" s="39"/>
    </row>
    <row r="517" spans="2:7" ht="13.5">
      <c r="B517" s="45"/>
      <c r="C517" s="39"/>
      <c r="D517" s="13">
        <v>3</v>
      </c>
      <c r="E517" s="14">
        <v>0.05</v>
      </c>
      <c r="F517" s="15">
        <v>1.09</v>
      </c>
      <c r="G517" s="39"/>
    </row>
    <row r="518" spans="2:7" ht="13.5">
      <c r="B518" s="45"/>
      <c r="C518" s="39"/>
      <c r="D518" s="41" t="s">
        <v>90</v>
      </c>
      <c r="E518" s="41"/>
      <c r="F518" s="17">
        <f>AVERAGE(F515:F517)</f>
        <v>6.713333333333332</v>
      </c>
      <c r="G518" s="39"/>
    </row>
    <row r="519" spans="2:7" ht="13.5">
      <c r="B519" s="45"/>
      <c r="C519" s="39"/>
      <c r="D519" s="41" t="s">
        <v>91</v>
      </c>
      <c r="E519" s="41"/>
      <c r="F519" s="17">
        <f>STDEV(F515:F517)</f>
        <v>5.770219522109478</v>
      </c>
      <c r="G519" s="39"/>
    </row>
    <row r="520" spans="2:7" ht="13.5">
      <c r="B520" s="45"/>
      <c r="C520" s="39"/>
      <c r="D520" s="41" t="s">
        <v>92</v>
      </c>
      <c r="E520" s="41"/>
      <c r="F520" s="17">
        <f>F519*100/F518</f>
        <v>85.95163141175986</v>
      </c>
      <c r="G520" s="39"/>
    </row>
    <row r="521" spans="2:7" ht="13.5">
      <c r="B521" s="45" t="s">
        <v>203</v>
      </c>
      <c r="C521" s="44">
        <v>2</v>
      </c>
      <c r="D521" s="13">
        <v>1</v>
      </c>
      <c r="E521" s="14">
        <v>0.05</v>
      </c>
      <c r="F521" s="15">
        <v>87.69</v>
      </c>
      <c r="G521" s="39" t="s">
        <v>210</v>
      </c>
    </row>
    <row r="522" spans="2:7" ht="13.5">
      <c r="B522" s="45"/>
      <c r="C522" s="39"/>
      <c r="D522" s="13">
        <v>2</v>
      </c>
      <c r="E522" s="14">
        <v>0.05</v>
      </c>
      <c r="F522" s="15">
        <v>94.96</v>
      </c>
      <c r="G522" s="39"/>
    </row>
    <row r="523" spans="2:7" ht="13.5">
      <c r="B523" s="45"/>
      <c r="C523" s="39"/>
      <c r="D523" s="13">
        <v>3</v>
      </c>
      <c r="E523" s="14">
        <v>0.05</v>
      </c>
      <c r="F523" s="15">
        <v>100.64</v>
      </c>
      <c r="G523" s="39"/>
    </row>
    <row r="524" spans="2:7" ht="13.5">
      <c r="B524" s="45"/>
      <c r="C524" s="39"/>
      <c r="D524" s="41" t="s">
        <v>90</v>
      </c>
      <c r="E524" s="41"/>
      <c r="F524" s="17">
        <f>AVERAGE(F521:F523)</f>
        <v>94.42999999999999</v>
      </c>
      <c r="G524" s="39"/>
    </row>
    <row r="525" spans="2:7" ht="13.5">
      <c r="B525" s="45"/>
      <c r="C525" s="39"/>
      <c r="D525" s="41" t="s">
        <v>91</v>
      </c>
      <c r="E525" s="41"/>
      <c r="F525" s="17">
        <f>STDEV(F521:F523)</f>
        <v>6.491247953976186</v>
      </c>
      <c r="G525" s="39"/>
    </row>
    <row r="526" spans="2:7" ht="13.5">
      <c r="B526" s="45"/>
      <c r="C526" s="39"/>
      <c r="D526" s="41" t="s">
        <v>92</v>
      </c>
      <c r="E526" s="41"/>
      <c r="F526" s="17">
        <f>F525*100/F524</f>
        <v>6.874137407578297</v>
      </c>
      <c r="G526" s="39"/>
    </row>
    <row r="527" spans="2:7" ht="13.5">
      <c r="B527" s="45" t="s">
        <v>203</v>
      </c>
      <c r="C527" s="44">
        <v>3</v>
      </c>
      <c r="D527" s="13">
        <v>1</v>
      </c>
      <c r="E527" s="14">
        <v>0.05</v>
      </c>
      <c r="F527" s="15">
        <v>95.51</v>
      </c>
      <c r="G527" s="39" t="s">
        <v>210</v>
      </c>
    </row>
    <row r="528" spans="2:7" ht="13.5">
      <c r="B528" s="45"/>
      <c r="C528" s="39"/>
      <c r="D528" s="13">
        <v>2</v>
      </c>
      <c r="E528" s="14">
        <v>0.05</v>
      </c>
      <c r="F528" s="15">
        <v>94.48</v>
      </c>
      <c r="G528" s="39"/>
    </row>
    <row r="529" spans="2:7" ht="13.5">
      <c r="B529" s="45"/>
      <c r="C529" s="39"/>
      <c r="D529" s="13">
        <v>3</v>
      </c>
      <c r="E529" s="14">
        <v>0.05</v>
      </c>
      <c r="F529" s="15">
        <v>95.86</v>
      </c>
      <c r="G529" s="39"/>
    </row>
    <row r="530" spans="2:7" ht="13.5">
      <c r="B530" s="45"/>
      <c r="C530" s="39"/>
      <c r="D530" s="41" t="s">
        <v>90</v>
      </c>
      <c r="E530" s="41"/>
      <c r="F530" s="17">
        <f>AVERAGE(F527:F529)</f>
        <v>95.28333333333335</v>
      </c>
      <c r="G530" s="39"/>
    </row>
    <row r="531" spans="2:7" ht="13.5">
      <c r="B531" s="45"/>
      <c r="C531" s="39"/>
      <c r="D531" s="41" t="s">
        <v>91</v>
      </c>
      <c r="E531" s="41"/>
      <c r="F531" s="17">
        <f>STDEV(F527:F529)</f>
        <v>0.7173794904604751</v>
      </c>
      <c r="G531" s="39"/>
    </row>
    <row r="532" spans="2:7" ht="13.5">
      <c r="B532" s="45"/>
      <c r="C532" s="39"/>
      <c r="D532" s="41" t="s">
        <v>92</v>
      </c>
      <c r="E532" s="41"/>
      <c r="F532" s="17">
        <f>F531*100/F530</f>
        <v>0.7528908418336278</v>
      </c>
      <c r="G532" s="39"/>
    </row>
    <row r="533" spans="2:7" ht="13.5">
      <c r="B533" s="45" t="s">
        <v>204</v>
      </c>
      <c r="C533" s="44">
        <v>2</v>
      </c>
      <c r="D533" s="13">
        <v>1</v>
      </c>
      <c r="E533" s="14">
        <v>0.05</v>
      </c>
      <c r="F533" s="15">
        <v>0</v>
      </c>
      <c r="G533" s="39" t="s">
        <v>209</v>
      </c>
    </row>
    <row r="534" spans="2:7" ht="13.5">
      <c r="B534" s="45"/>
      <c r="C534" s="39"/>
      <c r="D534" s="13">
        <v>2</v>
      </c>
      <c r="E534" s="14">
        <v>0.05</v>
      </c>
      <c r="F534" s="15">
        <v>0.29</v>
      </c>
      <c r="G534" s="39"/>
    </row>
    <row r="535" spans="2:7" ht="13.5">
      <c r="B535" s="45"/>
      <c r="C535" s="39"/>
      <c r="D535" s="13">
        <v>3</v>
      </c>
      <c r="E535" s="14">
        <v>0.05</v>
      </c>
      <c r="F535" s="15">
        <v>0.08</v>
      </c>
      <c r="G535" s="39"/>
    </row>
    <row r="536" spans="2:7" ht="13.5">
      <c r="B536" s="45"/>
      <c r="C536" s="39"/>
      <c r="D536" s="41" t="s">
        <v>90</v>
      </c>
      <c r="E536" s="41"/>
      <c r="F536" s="17">
        <f>AVERAGE(F533:F535)</f>
        <v>0.12333333333333334</v>
      </c>
      <c r="G536" s="39"/>
    </row>
    <row r="537" spans="2:7" ht="13.5">
      <c r="B537" s="45"/>
      <c r="C537" s="39"/>
      <c r="D537" s="41" t="s">
        <v>91</v>
      </c>
      <c r="E537" s="41"/>
      <c r="F537" s="17">
        <f>STDEV(F533:F535)</f>
        <v>0.14977761292440647</v>
      </c>
      <c r="G537" s="39"/>
    </row>
    <row r="538" spans="2:7" ht="13.5">
      <c r="B538" s="45"/>
      <c r="C538" s="39"/>
      <c r="D538" s="41" t="s">
        <v>92</v>
      </c>
      <c r="E538" s="41"/>
      <c r="F538" s="17">
        <f>F537*100/F536</f>
        <v>121.44130777654578</v>
      </c>
      <c r="G538" s="39"/>
    </row>
    <row r="539" spans="2:7" ht="13.5">
      <c r="B539" s="45" t="s">
        <v>204</v>
      </c>
      <c r="C539" s="44">
        <v>3</v>
      </c>
      <c r="D539" s="13">
        <v>1</v>
      </c>
      <c r="E539" s="14">
        <v>0.05</v>
      </c>
      <c r="F539" s="15">
        <v>1.46</v>
      </c>
      <c r="G539" s="39" t="s">
        <v>209</v>
      </c>
    </row>
    <row r="540" spans="2:7" ht="13.5">
      <c r="B540" s="45"/>
      <c r="C540" s="39"/>
      <c r="D540" s="13">
        <v>2</v>
      </c>
      <c r="E540" s="14">
        <v>0.05</v>
      </c>
      <c r="F540" s="15">
        <v>2.22</v>
      </c>
      <c r="G540" s="39"/>
    </row>
    <row r="541" spans="2:7" ht="13.5">
      <c r="B541" s="45"/>
      <c r="C541" s="39"/>
      <c r="D541" s="13">
        <v>3</v>
      </c>
      <c r="E541" s="14">
        <v>0.05</v>
      </c>
      <c r="F541" s="15">
        <v>1.77</v>
      </c>
      <c r="G541" s="39"/>
    </row>
    <row r="542" spans="2:7" ht="13.5">
      <c r="B542" s="45"/>
      <c r="C542" s="39"/>
      <c r="D542" s="41" t="s">
        <v>90</v>
      </c>
      <c r="E542" s="41"/>
      <c r="F542" s="17">
        <f>AVERAGE(F539:F541)</f>
        <v>1.8166666666666667</v>
      </c>
      <c r="G542" s="39"/>
    </row>
    <row r="543" spans="2:7" ht="13.5">
      <c r="B543" s="45"/>
      <c r="C543" s="39"/>
      <c r="D543" s="41" t="s">
        <v>91</v>
      </c>
      <c r="E543" s="41"/>
      <c r="F543" s="17">
        <f>STDEV(F539:F541)</f>
        <v>0.3821430796617078</v>
      </c>
      <c r="G543" s="39"/>
    </row>
    <row r="544" spans="2:7" ht="13.5">
      <c r="B544" s="45"/>
      <c r="C544" s="39"/>
      <c r="D544" s="41" t="s">
        <v>92</v>
      </c>
      <c r="E544" s="41"/>
      <c r="F544" s="17">
        <f>F543*100/F542</f>
        <v>21.035398880460978</v>
      </c>
      <c r="G544" s="39"/>
    </row>
    <row r="545" spans="2:7" ht="13.5">
      <c r="B545" s="38" t="s">
        <v>205</v>
      </c>
      <c r="G545" s="6"/>
    </row>
  </sheetData>
  <sheetProtection/>
  <mergeCells count="534">
    <mergeCell ref="G5:G10"/>
    <mergeCell ref="G11:G16"/>
    <mergeCell ref="G17:G22"/>
    <mergeCell ref="G23:G28"/>
    <mergeCell ref="G53:G58"/>
    <mergeCell ref="G59:G64"/>
    <mergeCell ref="G65:G70"/>
    <mergeCell ref="G71:G76"/>
    <mergeCell ref="G29:G34"/>
    <mergeCell ref="G35:G40"/>
    <mergeCell ref="G41:G46"/>
    <mergeCell ref="G47:G52"/>
    <mergeCell ref="G102:G107"/>
    <mergeCell ref="G108:G113"/>
    <mergeCell ref="G114:G119"/>
    <mergeCell ref="G120:G125"/>
    <mergeCell ref="G77:G82"/>
    <mergeCell ref="G84:G89"/>
    <mergeCell ref="G90:G95"/>
    <mergeCell ref="G96:G101"/>
    <mergeCell ref="G150:G155"/>
    <mergeCell ref="G156:G161"/>
    <mergeCell ref="G169:G174"/>
    <mergeCell ref="G175:G180"/>
    <mergeCell ref="G163:G168"/>
    <mergeCell ref="G126:G131"/>
    <mergeCell ref="G132:G137"/>
    <mergeCell ref="G138:G143"/>
    <mergeCell ref="G144:G149"/>
    <mergeCell ref="G205:G210"/>
    <mergeCell ref="G211:G216"/>
    <mergeCell ref="G217:G222"/>
    <mergeCell ref="G223:G228"/>
    <mergeCell ref="G181:G186"/>
    <mergeCell ref="G187:G192"/>
    <mergeCell ref="G193:G198"/>
    <mergeCell ref="G199:G204"/>
    <mergeCell ref="G254:G259"/>
    <mergeCell ref="G260:G265"/>
    <mergeCell ref="G266:G271"/>
    <mergeCell ref="G272:G277"/>
    <mergeCell ref="G229:G234"/>
    <mergeCell ref="G235:G240"/>
    <mergeCell ref="G242:G247"/>
    <mergeCell ref="G248:G253"/>
    <mergeCell ref="G302:G307"/>
    <mergeCell ref="G308:G313"/>
    <mergeCell ref="G314:G319"/>
    <mergeCell ref="G321:G326"/>
    <mergeCell ref="G278:G283"/>
    <mergeCell ref="G284:G289"/>
    <mergeCell ref="G290:G295"/>
    <mergeCell ref="G296:G301"/>
    <mergeCell ref="G351:G356"/>
    <mergeCell ref="G357:G362"/>
    <mergeCell ref="G363:G368"/>
    <mergeCell ref="G369:G374"/>
    <mergeCell ref="G327:G332"/>
    <mergeCell ref="G333:G338"/>
    <mergeCell ref="G339:G344"/>
    <mergeCell ref="G345:G350"/>
    <mergeCell ref="G400:G405"/>
    <mergeCell ref="G406:G411"/>
    <mergeCell ref="G412:G417"/>
    <mergeCell ref="G418:G423"/>
    <mergeCell ref="G375:G380"/>
    <mergeCell ref="G381:G386"/>
    <mergeCell ref="G387:G392"/>
    <mergeCell ref="G393:G398"/>
    <mergeCell ref="G448:G453"/>
    <mergeCell ref="G454:G459"/>
    <mergeCell ref="G460:G465"/>
    <mergeCell ref="G466:G471"/>
    <mergeCell ref="G424:G429"/>
    <mergeCell ref="G430:G435"/>
    <mergeCell ref="G436:G441"/>
    <mergeCell ref="G442:G447"/>
    <mergeCell ref="G533:G538"/>
    <mergeCell ref="G539:G544"/>
    <mergeCell ref="G497:G502"/>
    <mergeCell ref="G503:G508"/>
    <mergeCell ref="G509:G514"/>
    <mergeCell ref="G515:G520"/>
    <mergeCell ref="B5:B10"/>
    <mergeCell ref="B11:B16"/>
    <mergeCell ref="B17:B22"/>
    <mergeCell ref="B23:B28"/>
    <mergeCell ref="G521:G526"/>
    <mergeCell ref="G527:G532"/>
    <mergeCell ref="G472:G477"/>
    <mergeCell ref="G479:G484"/>
    <mergeCell ref="G485:G490"/>
    <mergeCell ref="G491:G496"/>
    <mergeCell ref="B53:B58"/>
    <mergeCell ref="B59:B64"/>
    <mergeCell ref="B65:B70"/>
    <mergeCell ref="B71:B76"/>
    <mergeCell ref="B29:B34"/>
    <mergeCell ref="B35:B40"/>
    <mergeCell ref="B41:B46"/>
    <mergeCell ref="B47:B52"/>
    <mergeCell ref="B102:B107"/>
    <mergeCell ref="B108:B113"/>
    <mergeCell ref="B114:B119"/>
    <mergeCell ref="B120:B125"/>
    <mergeCell ref="B77:B82"/>
    <mergeCell ref="B84:B89"/>
    <mergeCell ref="B90:B95"/>
    <mergeCell ref="B96:B101"/>
    <mergeCell ref="B150:B155"/>
    <mergeCell ref="B156:B161"/>
    <mergeCell ref="B169:B174"/>
    <mergeCell ref="B175:B180"/>
    <mergeCell ref="B163:B168"/>
    <mergeCell ref="B126:B131"/>
    <mergeCell ref="B132:B137"/>
    <mergeCell ref="B138:B143"/>
    <mergeCell ref="B144:B149"/>
    <mergeCell ref="B205:B210"/>
    <mergeCell ref="B211:B216"/>
    <mergeCell ref="B217:B222"/>
    <mergeCell ref="B223:B228"/>
    <mergeCell ref="B181:B186"/>
    <mergeCell ref="B187:B192"/>
    <mergeCell ref="B193:B198"/>
    <mergeCell ref="B199:B204"/>
    <mergeCell ref="B254:B259"/>
    <mergeCell ref="B260:B265"/>
    <mergeCell ref="B266:B271"/>
    <mergeCell ref="B272:B277"/>
    <mergeCell ref="B229:B234"/>
    <mergeCell ref="B235:B240"/>
    <mergeCell ref="B242:B247"/>
    <mergeCell ref="B248:B253"/>
    <mergeCell ref="B302:B307"/>
    <mergeCell ref="B308:B313"/>
    <mergeCell ref="B314:B319"/>
    <mergeCell ref="B321:B326"/>
    <mergeCell ref="B278:B283"/>
    <mergeCell ref="B284:B289"/>
    <mergeCell ref="B290:B295"/>
    <mergeCell ref="B296:B301"/>
    <mergeCell ref="B351:B356"/>
    <mergeCell ref="B357:B362"/>
    <mergeCell ref="B363:B368"/>
    <mergeCell ref="B369:B374"/>
    <mergeCell ref="B327:B332"/>
    <mergeCell ref="B333:B338"/>
    <mergeCell ref="B339:B344"/>
    <mergeCell ref="B345:B350"/>
    <mergeCell ref="B400:B405"/>
    <mergeCell ref="B406:B411"/>
    <mergeCell ref="B412:B417"/>
    <mergeCell ref="B418:B423"/>
    <mergeCell ref="B375:B380"/>
    <mergeCell ref="B381:B386"/>
    <mergeCell ref="B387:B392"/>
    <mergeCell ref="B393:B398"/>
    <mergeCell ref="B448:B453"/>
    <mergeCell ref="B454:B459"/>
    <mergeCell ref="B460:B465"/>
    <mergeCell ref="B466:B471"/>
    <mergeCell ref="B424:B429"/>
    <mergeCell ref="B430:B435"/>
    <mergeCell ref="B436:B441"/>
    <mergeCell ref="B442:B447"/>
    <mergeCell ref="B533:B538"/>
    <mergeCell ref="B539:B544"/>
    <mergeCell ref="B497:B502"/>
    <mergeCell ref="B503:B508"/>
    <mergeCell ref="B509:B514"/>
    <mergeCell ref="B515:B520"/>
    <mergeCell ref="C5:C10"/>
    <mergeCell ref="C11:C16"/>
    <mergeCell ref="C17:C22"/>
    <mergeCell ref="C23:C28"/>
    <mergeCell ref="B521:B526"/>
    <mergeCell ref="B527:B532"/>
    <mergeCell ref="B472:B477"/>
    <mergeCell ref="B479:B484"/>
    <mergeCell ref="B485:B490"/>
    <mergeCell ref="B491:B496"/>
    <mergeCell ref="C53:C58"/>
    <mergeCell ref="C59:C64"/>
    <mergeCell ref="C65:C70"/>
    <mergeCell ref="C71:C76"/>
    <mergeCell ref="C29:C34"/>
    <mergeCell ref="C35:C40"/>
    <mergeCell ref="C41:C46"/>
    <mergeCell ref="C47:C52"/>
    <mergeCell ref="C102:C107"/>
    <mergeCell ref="C108:C113"/>
    <mergeCell ref="C114:C119"/>
    <mergeCell ref="C120:C125"/>
    <mergeCell ref="C77:C82"/>
    <mergeCell ref="C84:C89"/>
    <mergeCell ref="C90:C95"/>
    <mergeCell ref="C96:C101"/>
    <mergeCell ref="C150:C155"/>
    <mergeCell ref="C156:C161"/>
    <mergeCell ref="C169:C174"/>
    <mergeCell ref="C175:C180"/>
    <mergeCell ref="C163:C168"/>
    <mergeCell ref="C126:C131"/>
    <mergeCell ref="C132:C137"/>
    <mergeCell ref="C138:C143"/>
    <mergeCell ref="C144:C149"/>
    <mergeCell ref="C205:C210"/>
    <mergeCell ref="C211:C216"/>
    <mergeCell ref="C217:C222"/>
    <mergeCell ref="C223:C228"/>
    <mergeCell ref="C181:C186"/>
    <mergeCell ref="C187:C192"/>
    <mergeCell ref="C193:C198"/>
    <mergeCell ref="C199:C204"/>
    <mergeCell ref="C254:C259"/>
    <mergeCell ref="C260:C265"/>
    <mergeCell ref="C266:C271"/>
    <mergeCell ref="C272:C277"/>
    <mergeCell ref="C229:C234"/>
    <mergeCell ref="C235:C240"/>
    <mergeCell ref="C242:C247"/>
    <mergeCell ref="C248:C253"/>
    <mergeCell ref="C302:C307"/>
    <mergeCell ref="C308:C313"/>
    <mergeCell ref="C314:C319"/>
    <mergeCell ref="C321:C326"/>
    <mergeCell ref="C278:C283"/>
    <mergeCell ref="C284:C289"/>
    <mergeCell ref="C290:C295"/>
    <mergeCell ref="C296:C301"/>
    <mergeCell ref="C351:C356"/>
    <mergeCell ref="C357:C362"/>
    <mergeCell ref="C363:C368"/>
    <mergeCell ref="C369:C374"/>
    <mergeCell ref="C327:C332"/>
    <mergeCell ref="C333:C338"/>
    <mergeCell ref="C339:C344"/>
    <mergeCell ref="C345:C350"/>
    <mergeCell ref="C400:C405"/>
    <mergeCell ref="C406:C411"/>
    <mergeCell ref="C412:C417"/>
    <mergeCell ref="C418:C423"/>
    <mergeCell ref="C375:C380"/>
    <mergeCell ref="C381:C386"/>
    <mergeCell ref="C387:C392"/>
    <mergeCell ref="C393:C398"/>
    <mergeCell ref="C448:C453"/>
    <mergeCell ref="C454:C459"/>
    <mergeCell ref="C460:C465"/>
    <mergeCell ref="C466:C471"/>
    <mergeCell ref="C424:C429"/>
    <mergeCell ref="C430:C435"/>
    <mergeCell ref="C436:C441"/>
    <mergeCell ref="C442:C447"/>
    <mergeCell ref="C533:C538"/>
    <mergeCell ref="C539:C544"/>
    <mergeCell ref="C497:C502"/>
    <mergeCell ref="C503:C508"/>
    <mergeCell ref="C509:C514"/>
    <mergeCell ref="C515:C520"/>
    <mergeCell ref="D8:E8"/>
    <mergeCell ref="D9:E9"/>
    <mergeCell ref="D10:E10"/>
    <mergeCell ref="D14:E14"/>
    <mergeCell ref="C521:C526"/>
    <mergeCell ref="C527:C532"/>
    <mergeCell ref="C472:C477"/>
    <mergeCell ref="C479:C484"/>
    <mergeCell ref="C485:C490"/>
    <mergeCell ref="C491:C496"/>
    <mergeCell ref="D22:E22"/>
    <mergeCell ref="D26:E26"/>
    <mergeCell ref="D27:E27"/>
    <mergeCell ref="D28:E28"/>
    <mergeCell ref="D15:E15"/>
    <mergeCell ref="D16:E16"/>
    <mergeCell ref="D20:E20"/>
    <mergeCell ref="D21:E21"/>
    <mergeCell ref="D39:E39"/>
    <mergeCell ref="D40:E40"/>
    <mergeCell ref="D44:E44"/>
    <mergeCell ref="D45:E45"/>
    <mergeCell ref="D32:E32"/>
    <mergeCell ref="D33:E33"/>
    <mergeCell ref="D34:E34"/>
    <mergeCell ref="D38:E38"/>
    <mergeCell ref="D56:E56"/>
    <mergeCell ref="D57:E57"/>
    <mergeCell ref="D58:E58"/>
    <mergeCell ref="D62:E62"/>
    <mergeCell ref="D46:E46"/>
    <mergeCell ref="D50:E50"/>
    <mergeCell ref="D51:E51"/>
    <mergeCell ref="D52:E52"/>
    <mergeCell ref="D70:E70"/>
    <mergeCell ref="D74:E74"/>
    <mergeCell ref="D75:E75"/>
    <mergeCell ref="D76:E76"/>
    <mergeCell ref="D63:E63"/>
    <mergeCell ref="D64:E64"/>
    <mergeCell ref="D68:E68"/>
    <mergeCell ref="D69:E69"/>
    <mergeCell ref="D88:E88"/>
    <mergeCell ref="D89:E89"/>
    <mergeCell ref="D93:E93"/>
    <mergeCell ref="D94:E94"/>
    <mergeCell ref="D80:E80"/>
    <mergeCell ref="D81:E81"/>
    <mergeCell ref="D82:E82"/>
    <mergeCell ref="D87:E87"/>
    <mergeCell ref="D105:E105"/>
    <mergeCell ref="D106:E106"/>
    <mergeCell ref="D107:E107"/>
    <mergeCell ref="D111:E111"/>
    <mergeCell ref="D95:E95"/>
    <mergeCell ref="D99:E99"/>
    <mergeCell ref="D100:E100"/>
    <mergeCell ref="D101:E101"/>
    <mergeCell ref="D119:E119"/>
    <mergeCell ref="D123:E123"/>
    <mergeCell ref="D124:E124"/>
    <mergeCell ref="D125:E125"/>
    <mergeCell ref="D112:E112"/>
    <mergeCell ref="D113:E113"/>
    <mergeCell ref="D117:E117"/>
    <mergeCell ref="D118:E118"/>
    <mergeCell ref="D136:E136"/>
    <mergeCell ref="D137:E137"/>
    <mergeCell ref="D141:E141"/>
    <mergeCell ref="D142:E142"/>
    <mergeCell ref="D129:E129"/>
    <mergeCell ref="D130:E130"/>
    <mergeCell ref="D131:E131"/>
    <mergeCell ref="D135:E135"/>
    <mergeCell ref="D153:E153"/>
    <mergeCell ref="D154:E154"/>
    <mergeCell ref="D155:E155"/>
    <mergeCell ref="D159:E159"/>
    <mergeCell ref="D143:E143"/>
    <mergeCell ref="D147:E147"/>
    <mergeCell ref="D148:E148"/>
    <mergeCell ref="D149:E149"/>
    <mergeCell ref="D160:E160"/>
    <mergeCell ref="D161:E161"/>
    <mergeCell ref="D172:E172"/>
    <mergeCell ref="D173:E173"/>
    <mergeCell ref="D166:E166"/>
    <mergeCell ref="D167:E167"/>
    <mergeCell ref="D168:E168"/>
    <mergeCell ref="D184:E184"/>
    <mergeCell ref="D185:E185"/>
    <mergeCell ref="D186:E186"/>
    <mergeCell ref="D190:E190"/>
    <mergeCell ref="D174:E174"/>
    <mergeCell ref="D178:E178"/>
    <mergeCell ref="D179:E179"/>
    <mergeCell ref="D180:E180"/>
    <mergeCell ref="D198:E198"/>
    <mergeCell ref="D202:E202"/>
    <mergeCell ref="D203:E203"/>
    <mergeCell ref="D204:E204"/>
    <mergeCell ref="D191:E191"/>
    <mergeCell ref="D192:E192"/>
    <mergeCell ref="D196:E196"/>
    <mergeCell ref="D197:E197"/>
    <mergeCell ref="D215:E215"/>
    <mergeCell ref="D216:E216"/>
    <mergeCell ref="D220:E220"/>
    <mergeCell ref="D221:E221"/>
    <mergeCell ref="D208:E208"/>
    <mergeCell ref="D209:E209"/>
    <mergeCell ref="D210:E210"/>
    <mergeCell ref="D214:E214"/>
    <mergeCell ref="D232:E232"/>
    <mergeCell ref="D233:E233"/>
    <mergeCell ref="D234:E234"/>
    <mergeCell ref="D238:E238"/>
    <mergeCell ref="D222:E222"/>
    <mergeCell ref="D226:E226"/>
    <mergeCell ref="D227:E227"/>
    <mergeCell ref="D228:E228"/>
    <mergeCell ref="D247:E247"/>
    <mergeCell ref="D251:E251"/>
    <mergeCell ref="D252:E252"/>
    <mergeCell ref="D253:E253"/>
    <mergeCell ref="D239:E239"/>
    <mergeCell ref="D240:E240"/>
    <mergeCell ref="D245:E245"/>
    <mergeCell ref="D246:E246"/>
    <mergeCell ref="D264:E264"/>
    <mergeCell ref="D265:E265"/>
    <mergeCell ref="D269:E269"/>
    <mergeCell ref="D270:E270"/>
    <mergeCell ref="D257:E257"/>
    <mergeCell ref="D258:E258"/>
    <mergeCell ref="D259:E259"/>
    <mergeCell ref="D263:E263"/>
    <mergeCell ref="D281:E281"/>
    <mergeCell ref="D282:E282"/>
    <mergeCell ref="D283:E283"/>
    <mergeCell ref="D287:E287"/>
    <mergeCell ref="D271:E271"/>
    <mergeCell ref="D275:E275"/>
    <mergeCell ref="D276:E276"/>
    <mergeCell ref="D277:E277"/>
    <mergeCell ref="D295:E295"/>
    <mergeCell ref="D299:E299"/>
    <mergeCell ref="D300:E300"/>
    <mergeCell ref="D301:E301"/>
    <mergeCell ref="D288:E288"/>
    <mergeCell ref="D289:E289"/>
    <mergeCell ref="D293:E293"/>
    <mergeCell ref="D294:E294"/>
    <mergeCell ref="D312:E312"/>
    <mergeCell ref="D313:E313"/>
    <mergeCell ref="D317:E317"/>
    <mergeCell ref="D318:E318"/>
    <mergeCell ref="D305:E305"/>
    <mergeCell ref="D306:E306"/>
    <mergeCell ref="D307:E307"/>
    <mergeCell ref="D311:E311"/>
    <mergeCell ref="D330:E330"/>
    <mergeCell ref="D331:E331"/>
    <mergeCell ref="D332:E332"/>
    <mergeCell ref="D336:E336"/>
    <mergeCell ref="D319:E319"/>
    <mergeCell ref="D324:E324"/>
    <mergeCell ref="D325:E325"/>
    <mergeCell ref="D326:E326"/>
    <mergeCell ref="D344:E344"/>
    <mergeCell ref="D348:E348"/>
    <mergeCell ref="D349:E349"/>
    <mergeCell ref="D350:E350"/>
    <mergeCell ref="D337:E337"/>
    <mergeCell ref="D338:E338"/>
    <mergeCell ref="D342:E342"/>
    <mergeCell ref="D343:E343"/>
    <mergeCell ref="D361:E361"/>
    <mergeCell ref="D362:E362"/>
    <mergeCell ref="D366:E366"/>
    <mergeCell ref="D367:E367"/>
    <mergeCell ref="D354:E354"/>
    <mergeCell ref="D355:E355"/>
    <mergeCell ref="D356:E356"/>
    <mergeCell ref="D360:E360"/>
    <mergeCell ref="D378:E378"/>
    <mergeCell ref="D379:E379"/>
    <mergeCell ref="D380:E380"/>
    <mergeCell ref="D384:E384"/>
    <mergeCell ref="D368:E368"/>
    <mergeCell ref="D372:E372"/>
    <mergeCell ref="D373:E373"/>
    <mergeCell ref="D374:E374"/>
    <mergeCell ref="D392:E392"/>
    <mergeCell ref="D396:E396"/>
    <mergeCell ref="D397:E397"/>
    <mergeCell ref="D398:E398"/>
    <mergeCell ref="D385:E385"/>
    <mergeCell ref="D386:E386"/>
    <mergeCell ref="D390:E390"/>
    <mergeCell ref="D391:E391"/>
    <mergeCell ref="D410:E410"/>
    <mergeCell ref="D411:E411"/>
    <mergeCell ref="D415:E415"/>
    <mergeCell ref="D416:E416"/>
    <mergeCell ref="D403:E403"/>
    <mergeCell ref="D404:E404"/>
    <mergeCell ref="D405:E405"/>
    <mergeCell ref="D409:E409"/>
    <mergeCell ref="D427:E427"/>
    <mergeCell ref="D428:E428"/>
    <mergeCell ref="D429:E429"/>
    <mergeCell ref="D433:E433"/>
    <mergeCell ref="D417:E417"/>
    <mergeCell ref="D421:E421"/>
    <mergeCell ref="D422:E422"/>
    <mergeCell ref="D423:E423"/>
    <mergeCell ref="D441:E441"/>
    <mergeCell ref="D445:E445"/>
    <mergeCell ref="D446:E446"/>
    <mergeCell ref="D447:E447"/>
    <mergeCell ref="D434:E434"/>
    <mergeCell ref="D435:E435"/>
    <mergeCell ref="D439:E439"/>
    <mergeCell ref="D440:E440"/>
    <mergeCell ref="D458:E458"/>
    <mergeCell ref="D459:E459"/>
    <mergeCell ref="D463:E463"/>
    <mergeCell ref="D464:E464"/>
    <mergeCell ref="D451:E451"/>
    <mergeCell ref="D452:E452"/>
    <mergeCell ref="D453:E453"/>
    <mergeCell ref="D457:E457"/>
    <mergeCell ref="D475:E475"/>
    <mergeCell ref="D476:E476"/>
    <mergeCell ref="D477:E477"/>
    <mergeCell ref="D482:E482"/>
    <mergeCell ref="D465:E465"/>
    <mergeCell ref="D469:E469"/>
    <mergeCell ref="D470:E470"/>
    <mergeCell ref="D471:E471"/>
    <mergeCell ref="D490:E490"/>
    <mergeCell ref="D494:E494"/>
    <mergeCell ref="D495:E495"/>
    <mergeCell ref="D496:E496"/>
    <mergeCell ref="D483:E483"/>
    <mergeCell ref="D484:E484"/>
    <mergeCell ref="D488:E488"/>
    <mergeCell ref="D489:E489"/>
    <mergeCell ref="D507:E507"/>
    <mergeCell ref="D508:E508"/>
    <mergeCell ref="D512:E512"/>
    <mergeCell ref="D513:E513"/>
    <mergeCell ref="D500:E500"/>
    <mergeCell ref="D501:E501"/>
    <mergeCell ref="D502:E502"/>
    <mergeCell ref="D506:E506"/>
    <mergeCell ref="D524:E524"/>
    <mergeCell ref="D525:E525"/>
    <mergeCell ref="D526:E526"/>
    <mergeCell ref="D530:E530"/>
    <mergeCell ref="D514:E514"/>
    <mergeCell ref="D518:E518"/>
    <mergeCell ref="D519:E519"/>
    <mergeCell ref="D520:E520"/>
    <mergeCell ref="D531:E531"/>
    <mergeCell ref="D532:E532"/>
    <mergeCell ref="D543:E543"/>
    <mergeCell ref="D544:E544"/>
    <mergeCell ref="D536:E536"/>
    <mergeCell ref="D537:E537"/>
    <mergeCell ref="D538:E538"/>
    <mergeCell ref="D542:E542"/>
  </mergeCells>
  <printOptions/>
  <pageMargins left="0.75" right="0.75" top="0.61" bottom="0.39" header="0.5" footer="0.17"/>
  <pageSetup fitToHeight="2" horizontalDpi="300" verticalDpi="300" orientation="portrait" paperSize="9" scale="70"/>
  <headerFooter alignWithMargins="0">
    <oddFooter>&amp;C&amp;A</oddFooter>
  </headerFooter>
  <rowBreaks count="6" manualBreakCount="6">
    <brk id="82" min="1" max="6" man="1"/>
    <brk id="161" min="1" max="6" man="1"/>
    <brk id="240" min="1" max="6" man="1"/>
    <brk id="319" min="1" max="6" man="1"/>
    <brk id="398" min="1" max="6" man="1"/>
    <brk id="47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花王株式会社</dc:creator>
  <cp:keywords/>
  <dc:description/>
  <cp:lastModifiedBy>Catherine Sprankle</cp:lastModifiedBy>
  <cp:lastPrinted>2010-12-28T08:27:35Z</cp:lastPrinted>
  <dcterms:created xsi:type="dcterms:W3CDTF">2010-12-17T06:40:33Z</dcterms:created>
  <dcterms:modified xsi:type="dcterms:W3CDTF">2014-04-08T15:39:20Z</dcterms:modified>
  <cp:category/>
  <cp:version/>
  <cp:contentType/>
  <cp:contentStatus/>
</cp:coreProperties>
</file>